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C23D30D9-8F12-4CA1-9941-1E7D9F076838}" xr6:coauthVersionLast="36" xr6:coauthVersionMax="36" xr10:uidLastSave="{00000000-0000-0000-0000-000000000000}"/>
  <bookViews>
    <workbookView xWindow="0" yWindow="0" windowWidth="20490" windowHeight="75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GZ32" i="1" l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C22" i="1"/>
  <c r="HB22" i="1"/>
  <c r="HC21" i="1"/>
  <c r="HB21" i="1"/>
  <c r="HB20" i="1"/>
  <c r="HC20" i="1" s="1"/>
  <c r="HB19" i="1"/>
  <c r="HC19" i="1" s="1"/>
  <c r="HB18" i="1"/>
  <c r="HC18" i="1" s="1"/>
  <c r="HC17" i="1"/>
  <c r="HB17" i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A7" i="1" l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<sst xmlns="http://schemas.openxmlformats.org/spreadsheetml/2006/main" count="499" uniqueCount="80">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</sst>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C36"/>
  <sheetViews>
    <sheetView tabSelected="1" zoomScale="70" zoomScaleNormal="70" workbookViewId="0">
      <pane xSplit="1" ySplit="6" topLeftCell="GL7" activePane="bottomRight" state="frozen"/>
      <selection pane="topRight" activeCell="B1" sqref="B1"/>
      <selection pane="bottomLeft" activeCell="A8" sqref="A8"/>
      <selection pane="bottomRight" activeCell="GY26" sqref="GY26:GZ26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16384" width="9.140625" style="8"/>
  </cols>
  <sheetData>
    <row r="1" spans="1:21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1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  <c r="GY3" s="98" t="s">
        <v>79</v>
      </c>
      <c r="GZ3" s="99"/>
      <c r="HA3" s="99"/>
      <c r="HB3" s="99"/>
      <c r="HC3" s="100"/>
    </row>
    <row r="4" spans="1:21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</row>
    <row r="5" spans="1:21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</row>
    <row r="6" spans="1:21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</row>
    <row r="7" spans="1:21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</row>
    <row r="8" spans="1:21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</row>
    <row r="9" spans="1:21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</row>
    <row r="10" spans="1:21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</row>
    <row r="11" spans="1:21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</row>
    <row r="12" spans="1:21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</row>
    <row r="13" spans="1:21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</row>
    <row r="14" spans="1:21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</row>
    <row r="15" spans="1:21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</row>
    <row r="16" spans="1:21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</row>
    <row r="17" spans="1:21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</row>
    <row r="18" spans="1:21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</row>
    <row r="19" spans="1:21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05">L19/L$32</f>
        <v>6.7820257374719375E-2</v>
      </c>
      <c r="N19" s="27">
        <v>1</v>
      </c>
      <c r="O19" s="28">
        <v>2274484290.1999998</v>
      </c>
      <c r="P19" s="29">
        <f t="shared" ref="P19:P26" si="106">O19/O$32</f>
        <v>5.1370761735968759E-2</v>
      </c>
      <c r="Q19" s="27">
        <v>1</v>
      </c>
      <c r="R19" s="28">
        <v>3734373828.1999998</v>
      </c>
      <c r="S19" s="29">
        <f t="shared" ref="S19:S26" si="107">R19/R$32</f>
        <v>4.3678070605942795E-2</v>
      </c>
      <c r="T19" s="48">
        <v>1</v>
      </c>
      <c r="U19" s="49">
        <v>4608708177.9899998</v>
      </c>
      <c r="V19" s="29">
        <f t="shared" ref="V19:V26" si="108">U19/U$32</f>
        <v>3.5566267076482222E-2</v>
      </c>
      <c r="W19" s="48">
        <v>1</v>
      </c>
      <c r="X19" s="49">
        <v>4860704169.3400002</v>
      </c>
      <c r="Y19" s="29">
        <f t="shared" ref="Y19:Y26" si="109">X19/X$32</f>
        <v>3.2781350438953187E-2</v>
      </c>
      <c r="Z19" s="48">
        <v>1</v>
      </c>
      <c r="AA19" s="49">
        <v>7335652427.5</v>
      </c>
      <c r="AB19" s="29">
        <f t="shared" ref="AB19:AB26" si="110">AA19/AA$32</f>
        <v>3.6750703788712591E-2</v>
      </c>
      <c r="AC19" s="48">
        <v>1</v>
      </c>
      <c r="AD19" s="49">
        <v>7733049278.6400003</v>
      </c>
      <c r="AE19" s="29">
        <f t="shared" ref="AE19:AE26" si="111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</row>
    <row r="20" spans="1:21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05"/>
        <v>1.3449201365368323E-2</v>
      </c>
      <c r="N20" s="27">
        <v>4</v>
      </c>
      <c r="O20" s="28">
        <v>437222661.31999993</v>
      </c>
      <c r="P20" s="29">
        <f t="shared" si="106"/>
        <v>9.8749686937872356E-3</v>
      </c>
      <c r="Q20" s="27">
        <v>4</v>
      </c>
      <c r="R20" s="28">
        <v>897526839.9799999</v>
      </c>
      <c r="S20" s="29">
        <f t="shared" si="107"/>
        <v>1.0497674440448555E-2</v>
      </c>
      <c r="T20" s="48">
        <v>4</v>
      </c>
      <c r="U20" s="49">
        <v>1333656585.4000001</v>
      </c>
      <c r="V20" s="29">
        <f t="shared" si="108"/>
        <v>1.0292078489841117E-2</v>
      </c>
      <c r="W20" s="48">
        <v>4</v>
      </c>
      <c r="X20" s="49">
        <v>1432373226.9299998</v>
      </c>
      <c r="Y20" s="29">
        <f t="shared" si="109"/>
        <v>9.6601494506797433E-3</v>
      </c>
      <c r="Z20" s="48">
        <v>4</v>
      </c>
      <c r="AA20" s="49">
        <v>1876752848.7600002</v>
      </c>
      <c r="AB20" s="29">
        <f t="shared" si="110"/>
        <v>9.4022977112217174E-3</v>
      </c>
      <c r="AC20" s="48">
        <v>4</v>
      </c>
      <c r="AD20" s="49">
        <v>1803478372.5599999</v>
      </c>
      <c r="AE20" s="29">
        <f t="shared" si="111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</row>
    <row r="21" spans="1:21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05"/>
        <v>8.4058202684015541E-3</v>
      </c>
      <c r="N21" s="27">
        <v>2</v>
      </c>
      <c r="O21" s="28">
        <v>289789667.45999998</v>
      </c>
      <c r="P21" s="29">
        <f t="shared" si="106"/>
        <v>6.5450950902475828E-3</v>
      </c>
      <c r="Q21" s="27">
        <v>2</v>
      </c>
      <c r="R21" s="28">
        <v>448613946.75999999</v>
      </c>
      <c r="S21" s="29">
        <f t="shared" si="107"/>
        <v>5.2470889479317891E-3</v>
      </c>
      <c r="T21" s="48">
        <v>2</v>
      </c>
      <c r="U21" s="49">
        <v>583748459.83000004</v>
      </c>
      <c r="V21" s="29">
        <f t="shared" si="108"/>
        <v>4.504896562327749E-3</v>
      </c>
      <c r="W21" s="48">
        <v>2</v>
      </c>
      <c r="X21" s="49">
        <v>543349993.5</v>
      </c>
      <c r="Y21" s="29">
        <f t="shared" si="109"/>
        <v>3.6644374821817151E-3</v>
      </c>
      <c r="Z21" s="48">
        <v>2</v>
      </c>
      <c r="AA21" s="49">
        <v>643942608.48000002</v>
      </c>
      <c r="AB21" s="29">
        <f t="shared" si="110"/>
        <v>3.2260721585529897E-3</v>
      </c>
      <c r="AC21" s="48">
        <v>2</v>
      </c>
      <c r="AD21" s="49">
        <v>521615186.50999999</v>
      </c>
      <c r="AE21" s="29">
        <f t="shared" si="111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</row>
    <row r="22" spans="1:21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05"/>
        <v>1.7668762670904371E-2</v>
      </c>
      <c r="N22" s="27">
        <v>4</v>
      </c>
      <c r="O22" s="28">
        <v>622262348.97000015</v>
      </c>
      <c r="P22" s="33">
        <f t="shared" si="106"/>
        <v>1.4054214840671105E-2</v>
      </c>
      <c r="Q22" s="27">
        <v>4</v>
      </c>
      <c r="R22" s="34">
        <v>1465843484.8400002</v>
      </c>
      <c r="S22" s="35">
        <f t="shared" si="107"/>
        <v>1.7144832888614011E-2</v>
      </c>
      <c r="T22" s="50">
        <v>4</v>
      </c>
      <c r="U22" s="49">
        <v>2280092827.1199999</v>
      </c>
      <c r="V22" s="35">
        <f t="shared" si="108"/>
        <v>1.7595904821183339E-2</v>
      </c>
      <c r="W22" s="50">
        <v>4</v>
      </c>
      <c r="X22" s="49">
        <v>2233926159.8099999</v>
      </c>
      <c r="Y22" s="29">
        <f t="shared" si="109"/>
        <v>1.5065948008397324E-2</v>
      </c>
      <c r="Z22" s="50">
        <v>4</v>
      </c>
      <c r="AA22" s="49">
        <v>2997625495.52</v>
      </c>
      <c r="AB22" s="29">
        <f t="shared" si="110"/>
        <v>1.5017729880761627E-2</v>
      </c>
      <c r="AC22" s="50">
        <v>5</v>
      </c>
      <c r="AD22" s="49">
        <v>7062761992.2799997</v>
      </c>
      <c r="AE22" s="29">
        <f t="shared" si="111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</row>
    <row r="23" spans="1:21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05"/>
        <v>1.1145720091098346E-4</v>
      </c>
      <c r="N23" s="27">
        <v>1</v>
      </c>
      <c r="O23" s="28">
        <v>19386968.649999999</v>
      </c>
      <c r="P23" s="33">
        <f t="shared" si="106"/>
        <v>4.3786776263654575E-4</v>
      </c>
      <c r="Q23" s="27">
        <v>1</v>
      </c>
      <c r="R23" s="34">
        <v>44528337.060000002</v>
      </c>
      <c r="S23" s="35">
        <f t="shared" si="107"/>
        <v>5.2081337850671573E-4</v>
      </c>
      <c r="T23" s="48">
        <v>1</v>
      </c>
      <c r="U23" s="49">
        <v>59556930.060000002</v>
      </c>
      <c r="V23" s="35">
        <f t="shared" si="108"/>
        <v>4.59612021191837E-4</v>
      </c>
      <c r="W23" s="48">
        <v>1</v>
      </c>
      <c r="X23" s="49">
        <v>62751811.229999997</v>
      </c>
      <c r="Y23" s="29">
        <f t="shared" si="109"/>
        <v>4.232080461891152E-4</v>
      </c>
      <c r="Z23" s="48">
        <v>1</v>
      </c>
      <c r="AA23" s="49">
        <v>18728674.370000001</v>
      </c>
      <c r="AB23" s="29">
        <f t="shared" si="110"/>
        <v>9.3828322828770427E-5</v>
      </c>
      <c r="AC23" s="48">
        <v>1</v>
      </c>
      <c r="AD23" s="49">
        <v>14869988.539999999</v>
      </c>
      <c r="AE23" s="29">
        <f t="shared" si="111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</row>
    <row r="24" spans="1:21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05"/>
        <v>0.12924493926375702</v>
      </c>
      <c r="N24" s="27">
        <v>2</v>
      </c>
      <c r="O24" s="28">
        <v>5902631173</v>
      </c>
      <c r="P24" s="29">
        <f t="shared" si="106"/>
        <v>0.13331490611299049</v>
      </c>
      <c r="Q24" s="27">
        <v>2</v>
      </c>
      <c r="R24" s="28">
        <v>11295570801.049999</v>
      </c>
      <c r="S24" s="29">
        <f t="shared" si="107"/>
        <v>0.13211551967749724</v>
      </c>
      <c r="T24" s="48">
        <v>2</v>
      </c>
      <c r="U24" s="49">
        <v>16872556400.119999</v>
      </c>
      <c r="V24" s="29">
        <f t="shared" si="108"/>
        <v>0.13020868842500607</v>
      </c>
      <c r="W24" s="48">
        <v>2</v>
      </c>
      <c r="X24" s="49">
        <v>21462137730.510002</v>
      </c>
      <c r="Y24" s="29">
        <f t="shared" si="109"/>
        <v>0.14474401930296013</v>
      </c>
      <c r="Z24" s="48">
        <v>2</v>
      </c>
      <c r="AA24" s="49">
        <v>36751172036</v>
      </c>
      <c r="AB24" s="29">
        <f t="shared" si="110"/>
        <v>0.1841187884420187</v>
      </c>
      <c r="AC24" s="48">
        <v>2</v>
      </c>
      <c r="AD24" s="49">
        <v>43042434099.800003</v>
      </c>
      <c r="AE24" s="29">
        <f t="shared" si="111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</row>
    <row r="25" spans="1:21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05"/>
        <v>1.373555295737911E-4</v>
      </c>
      <c r="N25" s="27">
        <v>1</v>
      </c>
      <c r="O25" s="28">
        <v>4695401.04</v>
      </c>
      <c r="P25" s="33">
        <f t="shared" si="106"/>
        <v>1.0604879933439776E-4</v>
      </c>
      <c r="Q25" s="27">
        <v>1</v>
      </c>
      <c r="R25" s="28">
        <v>7184655.8600000003</v>
      </c>
      <c r="S25" s="35">
        <f t="shared" si="107"/>
        <v>8.4033340091112607E-5</v>
      </c>
      <c r="T25" s="48">
        <v>1</v>
      </c>
      <c r="U25" s="49">
        <v>14173275.75</v>
      </c>
      <c r="V25" s="35">
        <f t="shared" si="108"/>
        <v>1.0937783240009314E-4</v>
      </c>
      <c r="W25" s="48">
        <v>1</v>
      </c>
      <c r="X25" s="49">
        <v>18913008.300000001</v>
      </c>
      <c r="Y25" s="29">
        <f t="shared" si="109"/>
        <v>1.2755229105442859E-4</v>
      </c>
      <c r="Z25" s="48">
        <v>1</v>
      </c>
      <c r="AA25" s="49">
        <v>28771496.609999999</v>
      </c>
      <c r="AB25" s="29">
        <f t="shared" si="110"/>
        <v>1.4414160975077884E-4</v>
      </c>
      <c r="AC25" s="48">
        <v>1</v>
      </c>
      <c r="AD25" s="49">
        <v>25596990.960000001</v>
      </c>
      <c r="AE25" s="29">
        <f t="shared" si="111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</row>
    <row r="26" spans="1:21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05"/>
        <v>1.2721870353988239E-2</v>
      </c>
      <c r="N26" s="27">
        <v>3</v>
      </c>
      <c r="O26" s="28">
        <v>619818761.38</v>
      </c>
      <c r="P26" s="29">
        <f t="shared" si="106"/>
        <v>1.3999024766856249E-2</v>
      </c>
      <c r="Q26" s="27">
        <v>3</v>
      </c>
      <c r="R26" s="28">
        <v>942677026.72000003</v>
      </c>
      <c r="S26" s="29">
        <f t="shared" si="107"/>
        <v>1.1025761111742463E-2</v>
      </c>
      <c r="T26" s="48">
        <v>3</v>
      </c>
      <c r="U26" s="49">
        <v>1159634480.05</v>
      </c>
      <c r="V26" s="29">
        <f t="shared" si="108"/>
        <v>8.9491172006780466E-3</v>
      </c>
      <c r="W26" s="48">
        <v>3</v>
      </c>
      <c r="X26" s="49">
        <v>1233939108.04</v>
      </c>
      <c r="Y26" s="35">
        <f t="shared" si="109"/>
        <v>8.3218786644407104E-3</v>
      </c>
      <c r="Z26" s="48">
        <v>3</v>
      </c>
      <c r="AA26" s="49">
        <v>1159997736.3699999</v>
      </c>
      <c r="AB26" s="35">
        <f t="shared" si="110"/>
        <v>5.8114439889622189E-3</v>
      </c>
      <c r="AC26" s="48">
        <v>3</v>
      </c>
      <c r="AD26" s="49">
        <v>1009300212.72</v>
      </c>
      <c r="AE26" s="35">
        <f t="shared" si="111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</row>
    <row r="27" spans="1:21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</row>
    <row r="28" spans="1:21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</row>
    <row r="29" spans="1:21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</row>
    <row r="30" spans="1:21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</row>
    <row r="31" spans="1:21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</row>
    <row r="32" spans="1:211" ht="21.75" thickBot="1">
      <c r="A32" s="76" t="s">
        <v>20</v>
      </c>
      <c r="B32" s="77">
        <f t="shared" ref="B32:P32" si="112">SUM(B7:B26)</f>
        <v>19</v>
      </c>
      <c r="C32" s="78">
        <f t="shared" si="112"/>
        <v>5303809023.04</v>
      </c>
      <c r="D32" s="79">
        <f t="shared" si="112"/>
        <v>0.99999999999999989</v>
      </c>
      <c r="E32" s="80">
        <f t="shared" si="112"/>
        <v>27</v>
      </c>
      <c r="F32" s="78">
        <f t="shared" si="112"/>
        <v>13557424977.549999</v>
      </c>
      <c r="G32" s="79">
        <f t="shared" si="112"/>
        <v>1</v>
      </c>
      <c r="H32" s="77">
        <f t="shared" si="112"/>
        <v>30</v>
      </c>
      <c r="I32" s="78">
        <f t="shared" si="112"/>
        <v>24222650545.519997</v>
      </c>
      <c r="J32" s="81">
        <f t="shared" si="112"/>
        <v>1</v>
      </c>
      <c r="K32" s="82">
        <f t="shared" si="112"/>
        <v>49</v>
      </c>
      <c r="L32" s="83">
        <f t="shared" si="112"/>
        <v>47773702160.820007</v>
      </c>
      <c r="M32" s="84">
        <f t="shared" si="112"/>
        <v>0.99999999999999989</v>
      </c>
      <c r="N32" s="80">
        <f t="shared" si="112"/>
        <v>48</v>
      </c>
      <c r="O32" s="78">
        <f t="shared" si="112"/>
        <v>44275852904.230003</v>
      </c>
      <c r="P32" s="85">
        <f t="shared" si="112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13">SUM(AL7:AL28)</f>
        <v>77</v>
      </c>
      <c r="AM32" s="87">
        <f t="shared" si="113"/>
        <v>337205876801.31055</v>
      </c>
      <c r="AN32" s="89">
        <f t="shared" si="113"/>
        <v>0.99999999999999978</v>
      </c>
      <c r="AO32" s="90">
        <f t="shared" si="113"/>
        <v>83</v>
      </c>
      <c r="AP32" s="91">
        <f t="shared" si="113"/>
        <v>397125725980.1601</v>
      </c>
      <c r="AQ32" s="88">
        <f t="shared" si="113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77"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CD3:CH3"/>
    <mergeCell ref="CG4:CH4"/>
    <mergeCell ref="BT3:BX3"/>
    <mergeCell ref="BW4:BX4"/>
    <mergeCell ref="BJ3:BN3"/>
    <mergeCell ref="BY3:CC3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2025-05-08T07:06:46Z</dcterms:modified>
</cp:coreProperties>
</file>