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rmf_2024\"/>
    </mc:Choice>
  </mc:AlternateContent>
  <xr:revisionPtr revIDLastSave="0" documentId="13_ncr:1_{21D45E80-A725-451F-9110-095E9B4F4D9E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 concurrentCalc="0"/>
</workbook>
</file>

<file path=xl/calcChain.xml><?xml version="1.0" encoding="utf-8"?>
<calcChain xmlns="http://schemas.openxmlformats.org/spreadsheetml/2006/main">
  <c r="FP32" i="1" l="1"/>
  <c r="FQ32" i="1"/>
  <c r="FL32" i="1"/>
  <c r="FS32" i="1"/>
  <c r="FT32" i="1"/>
  <c r="FR7" i="1"/>
  <c r="FR8" i="1"/>
  <c r="FR9" i="1"/>
  <c r="FR10" i="1"/>
  <c r="FR12" i="1"/>
  <c r="FR13" i="1"/>
  <c r="FR16" i="1"/>
  <c r="FR17" i="1"/>
  <c r="FR18" i="1"/>
  <c r="FR19" i="1"/>
  <c r="FR20" i="1"/>
  <c r="FR21" i="1"/>
  <c r="FR22" i="1"/>
  <c r="FR23" i="1"/>
  <c r="FR24" i="1"/>
  <c r="FR25" i="1"/>
  <c r="FR26" i="1"/>
  <c r="FR27" i="1"/>
  <c r="FR28" i="1"/>
  <c r="FR29" i="1"/>
  <c r="FR30" i="1"/>
  <c r="FR31" i="1"/>
  <c r="FR32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/>
  <c r="FS16" i="1"/>
  <c r="FT16" i="1"/>
  <c r="FS14" i="1"/>
  <c r="FT14" i="1"/>
  <c r="FS13" i="1"/>
  <c r="FT13" i="1"/>
  <c r="FS12" i="1"/>
  <c r="FT12" i="1"/>
  <c r="FS10" i="1"/>
  <c r="FT10" i="1"/>
  <c r="FS9" i="1"/>
  <c r="FT9" i="1"/>
  <c r="FS8" i="1"/>
  <c r="FT8" i="1"/>
  <c r="FS7" i="1"/>
  <c r="FT7" i="1"/>
  <c r="FM31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M25" i="1"/>
  <c r="FN24" i="1"/>
  <c r="FO24" i="1"/>
  <c r="FM24" i="1"/>
  <c r="FN23" i="1"/>
  <c r="FO23" i="1"/>
  <c r="FN22" i="1"/>
  <c r="FO22" i="1"/>
  <c r="FN21" i="1"/>
  <c r="FO21" i="1"/>
  <c r="FN20" i="1"/>
  <c r="FO20" i="1"/>
  <c r="FM20" i="1"/>
  <c r="FN19" i="1"/>
  <c r="FO19" i="1"/>
  <c r="FN18" i="1"/>
  <c r="FO18" i="1"/>
  <c r="FN17" i="1"/>
  <c r="FO17" i="1"/>
  <c r="FN16" i="1"/>
  <c r="FO16" i="1"/>
  <c r="FN14" i="1"/>
  <c r="FO14" i="1"/>
  <c r="FN13" i="1"/>
  <c r="FO13" i="1"/>
  <c r="FN12" i="1"/>
  <c r="FO12" i="1"/>
  <c r="FN10" i="1"/>
  <c r="FO10" i="1"/>
  <c r="FN9" i="1"/>
  <c r="FO9" i="1"/>
  <c r="FM9" i="1"/>
  <c r="FO8" i="1"/>
  <c r="FN8" i="1"/>
  <c r="FM8" i="1"/>
  <c r="FN7" i="1"/>
  <c r="FO7" i="1"/>
  <c r="FM10" i="1"/>
  <c r="FM16" i="1"/>
  <c r="FM21" i="1"/>
  <c r="FM7" i="1"/>
  <c r="FM17" i="1"/>
  <c r="FM28" i="1"/>
  <c r="FM12" i="1"/>
  <c r="FM29" i="1"/>
  <c r="FM30" i="1"/>
  <c r="FM22" i="1"/>
  <c r="FM26" i="1"/>
  <c r="FM18" i="1"/>
  <c r="FM13" i="1"/>
  <c r="FM19" i="1"/>
  <c r="FM23" i="1"/>
  <c r="FM27" i="1"/>
  <c r="FA32" i="1"/>
  <c r="FB32" i="1"/>
  <c r="FM32" i="1"/>
  <c r="FG32" i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/>
  <c r="FI14" i="1"/>
  <c r="FJ14" i="1"/>
  <c r="FI13" i="1"/>
  <c r="FJ13" i="1"/>
  <c r="FI12" i="1"/>
  <c r="FJ12" i="1"/>
  <c r="FI10" i="1"/>
  <c r="FJ10" i="1"/>
  <c r="FI9" i="1"/>
  <c r="FJ9" i="1"/>
  <c r="FI8" i="1"/>
  <c r="FJ8" i="1"/>
  <c r="FI7" i="1"/>
  <c r="FJ7" i="1"/>
  <c r="FH31" i="1"/>
  <c r="FN32" i="1"/>
  <c r="FO32" i="1"/>
  <c r="FH8" i="1"/>
  <c r="FH17" i="1"/>
  <c r="FH28" i="1"/>
  <c r="FH10" i="1"/>
  <c r="FH23" i="1"/>
  <c r="FH13" i="1"/>
  <c r="FH18" i="1"/>
  <c r="FH7" i="1"/>
  <c r="FH20" i="1"/>
  <c r="FH25" i="1"/>
  <c r="FH26" i="1"/>
  <c r="FH21" i="1"/>
  <c r="FH29" i="1"/>
  <c r="FH24" i="1"/>
  <c r="FH19" i="1"/>
  <c r="FH27" i="1"/>
  <c r="FH12" i="1"/>
  <c r="FH16" i="1"/>
  <c r="FH9" i="1"/>
  <c r="FH22" i="1"/>
  <c r="FH30" i="1"/>
  <c r="FI32" i="1"/>
  <c r="FJ32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/>
  <c r="FD16" i="1"/>
  <c r="FE16" i="1"/>
  <c r="FD14" i="1"/>
  <c r="FE14" i="1"/>
  <c r="FD13" i="1"/>
  <c r="FE13" i="1"/>
  <c r="FD12" i="1"/>
  <c r="FE12" i="1"/>
  <c r="FD10" i="1"/>
  <c r="FE10" i="1"/>
  <c r="FD9" i="1"/>
  <c r="FE9" i="1"/>
  <c r="FD8" i="1"/>
  <c r="FE8" i="1"/>
  <c r="FD7" i="1"/>
  <c r="FE7" i="1"/>
  <c r="FH32" i="1"/>
  <c r="FC22" i="1"/>
  <c r="FC28" i="1"/>
  <c r="FC16" i="1"/>
  <c r="FC23" i="1"/>
  <c r="FC26" i="1"/>
  <c r="FC29" i="1"/>
  <c r="FC8" i="1"/>
  <c r="FC17" i="1"/>
  <c r="FC13" i="1"/>
  <c r="FC20" i="1"/>
  <c r="FC24" i="1"/>
  <c r="FC30" i="1"/>
  <c r="FC9" i="1"/>
  <c r="FC27" i="1"/>
  <c r="FC7" i="1"/>
  <c r="FC12" i="1"/>
  <c r="FC19" i="1"/>
  <c r="FC18" i="1"/>
  <c r="FC21" i="1"/>
  <c r="FC10" i="1"/>
  <c r="FC25" i="1"/>
  <c r="FC31" i="1"/>
  <c r="EW32" i="1"/>
  <c r="EX27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/>
  <c r="EY16" i="1"/>
  <c r="EZ16" i="1"/>
  <c r="EY14" i="1"/>
  <c r="EZ14" i="1"/>
  <c r="EY13" i="1"/>
  <c r="EZ13" i="1"/>
  <c r="EY12" i="1"/>
  <c r="EZ12" i="1"/>
  <c r="EY10" i="1"/>
  <c r="EZ10" i="1"/>
  <c r="EY9" i="1"/>
  <c r="EZ9" i="1"/>
  <c r="EY8" i="1"/>
  <c r="EZ8" i="1"/>
  <c r="EY7" i="1"/>
  <c r="EZ7" i="1"/>
  <c r="FD32" i="1"/>
  <c r="FE32" i="1"/>
  <c r="FC32" i="1"/>
  <c r="EX8" i="1"/>
  <c r="EX19" i="1"/>
  <c r="EX9" i="1"/>
  <c r="EX24" i="1"/>
  <c r="EX17" i="1"/>
  <c r="EX23" i="1"/>
  <c r="EX10" i="1"/>
  <c r="EX21" i="1"/>
  <c r="EX26" i="1"/>
  <c r="EX13" i="1"/>
  <c r="EX7" i="1"/>
  <c r="EX12" i="1"/>
  <c r="EX18" i="1"/>
  <c r="EX29" i="1"/>
  <c r="EX22" i="1"/>
  <c r="EX16" i="1"/>
  <c r="EX20" i="1"/>
  <c r="EX25" i="1"/>
  <c r="EX28" i="1"/>
  <c r="EX31" i="1"/>
  <c r="EX30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/>
  <c r="CG14" i="1"/>
  <c r="CH14" i="1"/>
  <c r="CG13" i="1"/>
  <c r="CH13" i="1"/>
  <c r="CG12" i="1"/>
  <c r="CH12" i="1"/>
  <c r="CG10" i="1"/>
  <c r="CH10" i="1"/>
  <c r="CG9" i="1"/>
  <c r="CH9" i="1"/>
  <c r="CG8" i="1"/>
  <c r="CH8" i="1"/>
  <c r="CB29" i="1"/>
  <c r="CC29" i="1"/>
  <c r="BZ32" i="1"/>
  <c r="CA28" i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/>
  <c r="CB14" i="1"/>
  <c r="CC14" i="1"/>
  <c r="CB13" i="1"/>
  <c r="CC13" i="1"/>
  <c r="CB12" i="1"/>
  <c r="CC12" i="1"/>
  <c r="CB10" i="1"/>
  <c r="CC10" i="1"/>
  <c r="CB9" i="1"/>
  <c r="CC9" i="1"/>
  <c r="CB8" i="1"/>
  <c r="CC8" i="1"/>
  <c r="CB7" i="1"/>
  <c r="CC7" i="1"/>
  <c r="EO12" i="1"/>
  <c r="EP12" i="1"/>
  <c r="EO10" i="1"/>
  <c r="EP10" i="1"/>
  <c r="EO9" i="1"/>
  <c r="EP9" i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/>
  <c r="EO14" i="1"/>
  <c r="EP14" i="1"/>
  <c r="EO13" i="1"/>
  <c r="EP13" i="1"/>
  <c r="EG32" i="1"/>
  <c r="EH32" i="1"/>
  <c r="EI21" i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/>
  <c r="EJ16" i="1"/>
  <c r="EK16" i="1"/>
  <c r="EJ14" i="1"/>
  <c r="EK14" i="1"/>
  <c r="EJ13" i="1"/>
  <c r="EK13" i="1"/>
  <c r="EJ12" i="1"/>
  <c r="EK12" i="1"/>
  <c r="EJ10" i="1"/>
  <c r="EK10" i="1"/>
  <c r="EJ9" i="1"/>
  <c r="EK9" i="1"/>
  <c r="EJ8" i="1"/>
  <c r="EK8" i="1"/>
  <c r="CA24" i="1"/>
  <c r="EX32" i="1"/>
  <c r="CA7" i="1"/>
  <c r="CA16" i="1"/>
  <c r="CA20" i="1"/>
  <c r="CA30" i="1"/>
  <c r="CA12" i="1"/>
  <c r="CA23" i="1"/>
  <c r="CA8" i="1"/>
  <c r="CA17" i="1"/>
  <c r="CA13" i="1"/>
  <c r="CA25" i="1"/>
  <c r="CA29" i="1"/>
  <c r="CA9" i="1"/>
  <c r="CA22" i="1"/>
  <c r="CA19" i="1"/>
  <c r="CA26" i="1"/>
  <c r="CA27" i="1"/>
  <c r="CA18" i="1"/>
  <c r="CA10" i="1"/>
  <c r="CA21" i="1"/>
  <c r="EI8" i="1"/>
  <c r="EI28" i="1"/>
  <c r="EI24" i="1"/>
  <c r="EI13" i="1"/>
  <c r="EI9" i="1"/>
  <c r="EI22" i="1"/>
  <c r="EI25" i="1"/>
  <c r="EI29" i="1"/>
  <c r="EI19" i="1"/>
  <c r="EI26" i="1"/>
  <c r="EI10" i="1"/>
  <c r="EI16" i="1"/>
  <c r="EI20" i="1"/>
  <c r="EI23" i="1"/>
  <c r="EI30" i="1"/>
  <c r="EI18" i="1"/>
  <c r="EI27" i="1"/>
  <c r="EI7" i="1"/>
  <c r="EI12" i="1"/>
  <c r="EI17" i="1"/>
  <c r="EQ32" i="1"/>
  <c r="ER32" i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/>
  <c r="ET16" i="1"/>
  <c r="EU16" i="1"/>
  <c r="ET14" i="1"/>
  <c r="EU14" i="1"/>
  <c r="ET13" i="1"/>
  <c r="EU13" i="1"/>
  <c r="ET12" i="1"/>
  <c r="EU12" i="1"/>
  <c r="ET10" i="1"/>
  <c r="EU10" i="1"/>
  <c r="ET9" i="1"/>
  <c r="EU9" i="1"/>
  <c r="ET8" i="1"/>
  <c r="EU8" i="1"/>
  <c r="EU7" i="1"/>
  <c r="ES27" i="1"/>
  <c r="EY32" i="1"/>
  <c r="EZ32" i="1"/>
  <c r="CA32" i="1"/>
  <c r="ES16" i="1"/>
  <c r="ES7" i="1"/>
  <c r="EI32" i="1"/>
  <c r="ES20" i="1"/>
  <c r="ES10" i="1"/>
  <c r="ES23" i="1"/>
  <c r="ES21" i="1"/>
  <c r="ES13" i="1"/>
  <c r="ES18" i="1"/>
  <c r="ES29" i="1"/>
  <c r="ES12" i="1"/>
  <c r="ES17" i="1"/>
  <c r="ES8" i="1"/>
  <c r="ES24" i="1"/>
  <c r="ES9" i="1"/>
  <c r="ES22" i="1"/>
  <c r="ES26" i="1"/>
  <c r="ES28" i="1"/>
  <c r="ES19" i="1"/>
  <c r="ES25" i="1"/>
  <c r="ES31" i="1"/>
  <c r="ES30" i="1"/>
  <c r="EL32" i="1"/>
  <c r="ES32" i="1"/>
  <c r="EM32" i="1"/>
  <c r="EC32" i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/>
  <c r="EE14" i="1"/>
  <c r="EF14" i="1"/>
  <c r="EE13" i="1"/>
  <c r="EF13" i="1"/>
  <c r="EE12" i="1"/>
  <c r="EF12" i="1"/>
  <c r="EE10" i="1"/>
  <c r="EF10" i="1"/>
  <c r="EE9" i="1"/>
  <c r="EF9" i="1"/>
  <c r="EE8" i="1"/>
  <c r="EF8" i="1"/>
  <c r="EF7" i="1"/>
  <c r="EO32" i="1"/>
  <c r="EP32" i="1"/>
  <c r="ED30" i="1"/>
  <c r="EJ32" i="1"/>
  <c r="EK32" i="1"/>
  <c r="ET32" i="1"/>
  <c r="EU32" i="1"/>
  <c r="EN10" i="1"/>
  <c r="EN31" i="1"/>
  <c r="EN30" i="1"/>
  <c r="EN27" i="1"/>
  <c r="EN29" i="1"/>
  <c r="EN17" i="1"/>
  <c r="EN7" i="1"/>
  <c r="EN23" i="1"/>
  <c r="EN20" i="1"/>
  <c r="EN26" i="1"/>
  <c r="EN16" i="1"/>
  <c r="EN25" i="1"/>
  <c r="EN13" i="1"/>
  <c r="EN8" i="1"/>
  <c r="EN28" i="1"/>
  <c r="EN21" i="1"/>
  <c r="EN18" i="1"/>
  <c r="EN24" i="1"/>
  <c r="EN12" i="1"/>
  <c r="EN22" i="1"/>
  <c r="EN19" i="1"/>
  <c r="EN9" i="1"/>
  <c r="ED13" i="1"/>
  <c r="ED10" i="1"/>
  <c r="ED26" i="1"/>
  <c r="ED9" i="1"/>
  <c r="ED18" i="1"/>
  <c r="ED22" i="1"/>
  <c r="ED25" i="1"/>
  <c r="ED29" i="1"/>
  <c r="ED19" i="1"/>
  <c r="ED7" i="1"/>
  <c r="ED16" i="1"/>
  <c r="ED20" i="1"/>
  <c r="ED23" i="1"/>
  <c r="ED27" i="1"/>
  <c r="ED21" i="1"/>
  <c r="ED8" i="1"/>
  <c r="ED12" i="1"/>
  <c r="ED17" i="1"/>
  <c r="ED24" i="1"/>
  <c r="ED28" i="1"/>
  <c r="DX32" i="1"/>
  <c r="DY28" i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/>
  <c r="DZ16" i="1"/>
  <c r="EA16" i="1"/>
  <c r="DZ14" i="1"/>
  <c r="EA14" i="1"/>
  <c r="DZ13" i="1"/>
  <c r="EA13" i="1"/>
  <c r="DZ12" i="1"/>
  <c r="EA12" i="1"/>
  <c r="DZ10" i="1"/>
  <c r="EA10" i="1"/>
  <c r="DZ9" i="1"/>
  <c r="EA9" i="1"/>
  <c r="DZ8" i="1"/>
  <c r="EA8" i="1"/>
  <c r="EA7" i="1"/>
  <c r="EN32" i="1"/>
  <c r="EE32" i="1"/>
  <c r="EF32" i="1"/>
  <c r="ED32" i="1"/>
  <c r="DY12" i="1"/>
  <c r="DY17" i="1"/>
  <c r="DY21" i="1"/>
  <c r="DY25" i="1"/>
  <c r="DY8" i="1"/>
  <c r="DY29" i="1"/>
  <c r="DY22" i="1"/>
  <c r="DY30" i="1"/>
  <c r="DY18" i="1"/>
  <c r="DY26" i="1"/>
  <c r="DY13" i="1"/>
  <c r="DY9" i="1"/>
  <c r="DY19" i="1"/>
  <c r="DY23" i="1"/>
  <c r="DY27" i="1"/>
  <c r="DY7" i="1"/>
  <c r="DY10" i="1"/>
  <c r="DY16" i="1"/>
  <c r="DY20" i="1"/>
  <c r="DY24" i="1"/>
  <c r="DS32" i="1"/>
  <c r="DT9" i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/>
  <c r="DU16" i="1"/>
  <c r="DV16" i="1"/>
  <c r="DU14" i="1"/>
  <c r="DV14" i="1"/>
  <c r="DU13" i="1"/>
  <c r="DV13" i="1"/>
  <c r="DU12" i="1"/>
  <c r="DV12" i="1"/>
  <c r="DU10" i="1"/>
  <c r="DV10" i="1"/>
  <c r="DU9" i="1"/>
  <c r="DV9" i="1"/>
  <c r="DU8" i="1"/>
  <c r="DV8" i="1"/>
  <c r="DU7" i="1"/>
  <c r="DV7" i="1"/>
  <c r="DY32" i="1"/>
  <c r="DZ32" i="1"/>
  <c r="EA32" i="1"/>
  <c r="DT19" i="1"/>
  <c r="DT22" i="1"/>
  <c r="DT16" i="1"/>
  <c r="DT26" i="1"/>
  <c r="DT28" i="1"/>
  <c r="DT10" i="1"/>
  <c r="DT25" i="1"/>
  <c r="DT7" i="1"/>
  <c r="DT17" i="1"/>
  <c r="DT20" i="1"/>
  <c r="DT23" i="1"/>
  <c r="DT30" i="1"/>
  <c r="DT8" i="1"/>
  <c r="DT12" i="1"/>
  <c r="DT27" i="1"/>
  <c r="DT18" i="1"/>
  <c r="DT21" i="1"/>
  <c r="DT24" i="1"/>
  <c r="DT13" i="1"/>
  <c r="DT29" i="1"/>
  <c r="DN32" i="1"/>
  <c r="DO21" i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/>
  <c r="DP16" i="1"/>
  <c r="DQ16" i="1"/>
  <c r="DP14" i="1"/>
  <c r="DQ14" i="1"/>
  <c r="DP13" i="1"/>
  <c r="DQ13" i="1"/>
  <c r="DP12" i="1"/>
  <c r="DQ12" i="1"/>
  <c r="DP10" i="1"/>
  <c r="DQ10" i="1"/>
  <c r="DP9" i="1"/>
  <c r="DQ9" i="1"/>
  <c r="DP8" i="1"/>
  <c r="DQ8" i="1"/>
  <c r="DP7" i="1"/>
  <c r="DQ7" i="1"/>
  <c r="DU32" i="1"/>
  <c r="DV32" i="1"/>
  <c r="DT32" i="1"/>
  <c r="DO10" i="1"/>
  <c r="DO28" i="1"/>
  <c r="DO25" i="1"/>
  <c r="DO7" i="1"/>
  <c r="DO26" i="1"/>
  <c r="DO13" i="1"/>
  <c r="DO24" i="1"/>
  <c r="DO9" i="1"/>
  <c r="DO29" i="1"/>
  <c r="DO22" i="1"/>
  <c r="DO18" i="1"/>
  <c r="DO8" i="1"/>
  <c r="DO19" i="1"/>
  <c r="DO16" i="1"/>
  <c r="DO20" i="1"/>
  <c r="DO23" i="1"/>
  <c r="DO30" i="1"/>
  <c r="DO27" i="1"/>
  <c r="DO12" i="1"/>
  <c r="DO17" i="1"/>
  <c r="DI32" i="1"/>
  <c r="DJ26" i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/>
  <c r="DK16" i="1"/>
  <c r="DL16" i="1"/>
  <c r="DK14" i="1"/>
  <c r="DL14" i="1"/>
  <c r="DK13" i="1"/>
  <c r="DL13" i="1"/>
  <c r="DK12" i="1"/>
  <c r="DL12" i="1"/>
  <c r="DK10" i="1"/>
  <c r="DL10" i="1"/>
  <c r="DK9" i="1"/>
  <c r="DL9" i="1"/>
  <c r="DK8" i="1"/>
  <c r="DL8" i="1"/>
  <c r="DK7" i="1"/>
  <c r="DL7" i="1"/>
  <c r="DJ13" i="1"/>
  <c r="DJ10" i="1"/>
  <c r="DJ7" i="1"/>
  <c r="DJ21" i="1"/>
  <c r="DJ16" i="1"/>
  <c r="DJ8" i="1"/>
  <c r="DO32" i="1"/>
  <c r="DP32" i="1"/>
  <c r="DQ32" i="1"/>
  <c r="DJ17" i="1"/>
  <c r="DJ12" i="1"/>
  <c r="DJ24" i="1"/>
  <c r="DJ20" i="1"/>
  <c r="DJ25" i="1"/>
  <c r="DJ30" i="1"/>
  <c r="DJ22" i="1"/>
  <c r="DJ18" i="1"/>
  <c r="DJ9" i="1"/>
  <c r="DJ19" i="1"/>
  <c r="DJ23" i="1"/>
  <c r="DJ28" i="1"/>
  <c r="DJ29" i="1"/>
  <c r="DJ27" i="1"/>
  <c r="DD32" i="1"/>
  <c r="DE27" i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/>
  <c r="DF16" i="1"/>
  <c r="DG16" i="1"/>
  <c r="DF14" i="1"/>
  <c r="DG14" i="1"/>
  <c r="DF13" i="1"/>
  <c r="DG13" i="1"/>
  <c r="DF12" i="1"/>
  <c r="DG12" i="1"/>
  <c r="DF10" i="1"/>
  <c r="DG10" i="1"/>
  <c r="DF9" i="1"/>
  <c r="DG9" i="1"/>
  <c r="DF8" i="1"/>
  <c r="DG8" i="1"/>
  <c r="DF7" i="1"/>
  <c r="DG7" i="1"/>
  <c r="DJ32" i="1"/>
  <c r="DK32" i="1"/>
  <c r="DL32" i="1"/>
  <c r="DE8" i="1"/>
  <c r="DE9" i="1"/>
  <c r="DE16" i="1"/>
  <c r="DE20" i="1"/>
  <c r="DE24" i="1"/>
  <c r="DE23" i="1"/>
  <c r="DE28" i="1"/>
  <c r="DE21" i="1"/>
  <c r="DE25" i="1"/>
  <c r="DE17" i="1"/>
  <c r="DE12" i="1"/>
  <c r="DE19" i="1"/>
  <c r="DE7" i="1"/>
  <c r="DE18" i="1"/>
  <c r="DE22" i="1"/>
  <c r="DE13" i="1"/>
  <c r="DE30" i="1"/>
  <c r="DE26" i="1"/>
  <c r="DE10" i="1"/>
  <c r="DE29" i="1"/>
  <c r="CY32" i="1"/>
  <c r="CZ16" i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/>
  <c r="DA16" i="1"/>
  <c r="DB16" i="1"/>
  <c r="DA14" i="1"/>
  <c r="DB14" i="1"/>
  <c r="DA13" i="1"/>
  <c r="DB13" i="1"/>
  <c r="DA12" i="1"/>
  <c r="DB12" i="1"/>
  <c r="DA10" i="1"/>
  <c r="DB10" i="1"/>
  <c r="DA9" i="1"/>
  <c r="DB9" i="1"/>
  <c r="DA8" i="1"/>
  <c r="DB8" i="1"/>
  <c r="DA7" i="1"/>
  <c r="DB7" i="1"/>
  <c r="CZ12" i="1"/>
  <c r="CZ21" i="1"/>
  <c r="CZ27" i="1"/>
  <c r="CZ7" i="1"/>
  <c r="CZ19" i="1"/>
  <c r="CZ8" i="1"/>
  <c r="CZ10" i="1"/>
  <c r="DE32" i="1"/>
  <c r="CZ23" i="1"/>
  <c r="CZ28" i="1"/>
  <c r="CZ24" i="1"/>
  <c r="DF32" i="1"/>
  <c r="DG32" i="1"/>
  <c r="CZ13" i="1"/>
  <c r="CZ20" i="1"/>
  <c r="CZ9" i="1"/>
  <c r="CZ25" i="1"/>
  <c r="CZ30" i="1"/>
  <c r="CZ17" i="1"/>
  <c r="CZ18" i="1"/>
  <c r="CZ22" i="1"/>
  <c r="CZ26" i="1"/>
  <c r="CZ29" i="1"/>
  <c r="CT32" i="1"/>
  <c r="CU27" i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/>
  <c r="CV14" i="1"/>
  <c r="CW14" i="1"/>
  <c r="CV13" i="1"/>
  <c r="CW13" i="1"/>
  <c r="CV12" i="1"/>
  <c r="CW12" i="1"/>
  <c r="CV10" i="1"/>
  <c r="CW10" i="1"/>
  <c r="CV9" i="1"/>
  <c r="CW9" i="1"/>
  <c r="CV8" i="1"/>
  <c r="CW8" i="1"/>
  <c r="CW7" i="1"/>
  <c r="DA32" i="1"/>
  <c r="DB32" i="1"/>
  <c r="CZ32" i="1"/>
  <c r="CU9" i="1"/>
  <c r="CU13" i="1"/>
  <c r="CU21" i="1"/>
  <c r="CU22" i="1"/>
  <c r="CU25" i="1"/>
  <c r="CU7" i="1"/>
  <c r="CU10" i="1"/>
  <c r="CU16" i="1"/>
  <c r="CU19" i="1"/>
  <c r="CU28" i="1"/>
  <c r="CU26" i="1"/>
  <c r="CU12" i="1"/>
  <c r="CU20" i="1"/>
  <c r="CU23" i="1"/>
  <c r="CU18" i="1"/>
  <c r="CU30" i="1"/>
  <c r="CU17" i="1"/>
  <c r="CU8" i="1"/>
  <c r="CU24" i="1"/>
  <c r="CU29" i="1"/>
  <c r="CN32" i="1"/>
  <c r="CO32" i="1"/>
  <c r="CP8" i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/>
  <c r="CQ16" i="1"/>
  <c r="CR16" i="1"/>
  <c r="CQ14" i="1"/>
  <c r="CR14" i="1"/>
  <c r="CQ13" i="1"/>
  <c r="CR13" i="1"/>
  <c r="CQ12" i="1"/>
  <c r="CR12" i="1"/>
  <c r="CQ10" i="1"/>
  <c r="CR10" i="1"/>
  <c r="CQ9" i="1"/>
  <c r="CR9" i="1"/>
  <c r="CQ8" i="1"/>
  <c r="CR8" i="1"/>
  <c r="CR7" i="1"/>
  <c r="CJ32" i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/>
  <c r="CL16" i="1"/>
  <c r="CM16" i="1"/>
  <c r="CL14" i="1"/>
  <c r="CM14" i="1"/>
  <c r="CL13" i="1"/>
  <c r="CM13" i="1"/>
  <c r="CL12" i="1"/>
  <c r="CM12" i="1"/>
  <c r="CL10" i="1"/>
  <c r="CM10" i="1"/>
  <c r="CL9" i="1"/>
  <c r="CM9" i="1"/>
  <c r="CL8" i="1"/>
  <c r="CM8" i="1"/>
  <c r="CM7" i="1"/>
  <c r="CE32" i="1"/>
  <c r="CD32" i="1"/>
  <c r="BU32" i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/>
  <c r="BW14" i="1"/>
  <c r="BX14" i="1"/>
  <c r="BW13" i="1"/>
  <c r="BX13" i="1"/>
  <c r="BW12" i="1"/>
  <c r="BX12" i="1"/>
  <c r="BW10" i="1"/>
  <c r="BX10" i="1"/>
  <c r="BW9" i="1"/>
  <c r="BX9" i="1"/>
  <c r="BW8" i="1"/>
  <c r="BX8" i="1"/>
  <c r="BW7" i="1"/>
  <c r="BX7" i="1"/>
  <c r="BP32" i="1"/>
  <c r="BQ26" i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/>
  <c r="BR16" i="1"/>
  <c r="BS16" i="1"/>
  <c r="BR14" i="1"/>
  <c r="BS14" i="1"/>
  <c r="BR13" i="1"/>
  <c r="BS13" i="1"/>
  <c r="BR12" i="1"/>
  <c r="BS12" i="1"/>
  <c r="BR10" i="1"/>
  <c r="BS10" i="1"/>
  <c r="BR9" i="1"/>
  <c r="BS9" i="1"/>
  <c r="BR8" i="1"/>
  <c r="BS8" i="1"/>
  <c r="BR7" i="1"/>
  <c r="BS7" i="1"/>
  <c r="AP32" i="1"/>
  <c r="AQ27" i="1"/>
  <c r="AM32" i="1"/>
  <c r="AN27" i="1"/>
  <c r="AO32" i="1"/>
  <c r="AL32" i="1"/>
  <c r="AJ32" i="1"/>
  <c r="AK21" i="1"/>
  <c r="AI32" i="1"/>
  <c r="AF32" i="1"/>
  <c r="AG32" i="1"/>
  <c r="AH13" i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5" i="1"/>
  <c r="N32" i="1"/>
  <c r="S25" i="1"/>
  <c r="S23" i="1"/>
  <c r="L32" i="1"/>
  <c r="M16" i="1"/>
  <c r="K32" i="1"/>
  <c r="F32" i="1"/>
  <c r="G20" i="1"/>
  <c r="C32" i="1"/>
  <c r="D22" i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CF30" i="1"/>
  <c r="CG32" i="1"/>
  <c r="CH32" i="1"/>
  <c r="BV27" i="1"/>
  <c r="CB32" i="1"/>
  <c r="CC32" i="1"/>
  <c r="BQ10" i="1"/>
  <c r="BQ28" i="1"/>
  <c r="BQ13" i="1"/>
  <c r="CF25" i="1"/>
  <c r="P8" i="1"/>
  <c r="P10" i="1"/>
  <c r="BV9" i="1"/>
  <c r="BV16" i="1"/>
  <c r="AN8" i="1"/>
  <c r="AN24" i="1"/>
  <c r="P19" i="1"/>
  <c r="AQ16" i="1"/>
  <c r="AQ11" i="1"/>
  <c r="CF10" i="1"/>
  <c r="CF16" i="1"/>
  <c r="CF8" i="1"/>
  <c r="CF7" i="1"/>
  <c r="CF27" i="1"/>
  <c r="CF22" i="1"/>
  <c r="CF28" i="1"/>
  <c r="CF24" i="1"/>
  <c r="P24" i="1"/>
  <c r="P20" i="1"/>
  <c r="AQ24" i="1"/>
  <c r="G17" i="1"/>
  <c r="BQ20" i="1"/>
  <c r="BQ12" i="1"/>
  <c r="P15" i="1"/>
  <c r="P16" i="1"/>
  <c r="BQ16" i="1"/>
  <c r="BV24" i="1"/>
  <c r="BV21" i="1"/>
  <c r="BQ25" i="1"/>
  <c r="BQ29" i="1"/>
  <c r="P22" i="1"/>
  <c r="G21" i="1"/>
  <c r="G8" i="1"/>
  <c r="G7" i="1"/>
  <c r="AN17" i="1"/>
  <c r="AN22" i="1"/>
  <c r="AN23" i="1"/>
  <c r="AN20" i="1"/>
  <c r="AN26" i="1"/>
  <c r="G22" i="1"/>
  <c r="BR32" i="1"/>
  <c r="BS32" i="1"/>
  <c r="BW32" i="1"/>
  <c r="BX32" i="1"/>
  <c r="BQ21" i="1"/>
  <c r="BQ24" i="1"/>
  <c r="BQ9" i="1"/>
  <c r="BQ22" i="1"/>
  <c r="BQ17" i="1"/>
  <c r="BQ23" i="1"/>
  <c r="BQ7" i="1"/>
  <c r="BQ18" i="1"/>
  <c r="BQ19" i="1"/>
  <c r="M21" i="1"/>
  <c r="BQ27" i="1"/>
  <c r="BQ8" i="1"/>
  <c r="BQ30" i="1"/>
  <c r="M15" i="1"/>
  <c r="AH10" i="1"/>
  <c r="M19" i="1"/>
  <c r="CU32" i="1"/>
  <c r="AH12" i="1"/>
  <c r="AH8" i="1"/>
  <c r="AH15" i="1"/>
  <c r="M9" i="1"/>
  <c r="AH19" i="1"/>
  <c r="AH11" i="1"/>
  <c r="AH25" i="1"/>
  <c r="M11" i="1"/>
  <c r="M17" i="1"/>
  <c r="M10" i="1"/>
  <c r="AH16" i="1"/>
  <c r="M24" i="1"/>
  <c r="AH22" i="1"/>
  <c r="M8" i="1"/>
  <c r="AH24" i="1"/>
  <c r="AH17" i="1"/>
  <c r="AH23" i="1"/>
  <c r="M7" i="1"/>
  <c r="AH26" i="1"/>
  <c r="AH18" i="1"/>
  <c r="AH7" i="1"/>
  <c r="AH20" i="1"/>
  <c r="AH9" i="1"/>
  <c r="AH21" i="1"/>
  <c r="M26" i="1"/>
  <c r="M20" i="1"/>
  <c r="AB32" i="1"/>
  <c r="BV20" i="1"/>
  <c r="AN9" i="1"/>
  <c r="G9" i="1"/>
  <c r="AN10" i="1"/>
  <c r="G13" i="1"/>
  <c r="AN15" i="1"/>
  <c r="P23" i="1"/>
  <c r="AN19" i="1"/>
  <c r="BV30" i="1"/>
  <c r="G26" i="1"/>
  <c r="AN13" i="1"/>
  <c r="G16" i="1"/>
  <c r="AK23" i="1"/>
  <c r="AK25" i="1"/>
  <c r="AN18" i="1"/>
  <c r="AN7" i="1"/>
  <c r="BV18" i="1"/>
  <c r="BV26" i="1"/>
  <c r="G19" i="1"/>
  <c r="BV10" i="1"/>
  <c r="G11" i="1"/>
  <c r="AN12" i="1"/>
  <c r="BV12" i="1"/>
  <c r="BV17" i="1"/>
  <c r="AQ13" i="1"/>
  <c r="AK11" i="1"/>
  <c r="AQ10" i="1"/>
  <c r="S32" i="1"/>
  <c r="CV32" i="1"/>
  <c r="CW32" i="1"/>
  <c r="AK7" i="1"/>
  <c r="BV13" i="1"/>
  <c r="G12" i="1"/>
  <c r="P7" i="1"/>
  <c r="BV8" i="1"/>
  <c r="G24" i="1"/>
  <c r="AN25" i="1"/>
  <c r="P21" i="1"/>
  <c r="BV29" i="1"/>
  <c r="P12" i="1"/>
  <c r="AN16" i="1"/>
  <c r="BV7" i="1"/>
  <c r="P11" i="1"/>
  <c r="M12" i="1"/>
  <c r="G15" i="1"/>
  <c r="G10" i="1"/>
  <c r="BV23" i="1"/>
  <c r="P13" i="1"/>
  <c r="BV25" i="1"/>
  <c r="P26" i="1"/>
  <c r="P17" i="1"/>
  <c r="AN11" i="1"/>
  <c r="BV22" i="1"/>
  <c r="BV28" i="1"/>
  <c r="BV19" i="1"/>
  <c r="AN21" i="1"/>
  <c r="M13" i="1"/>
  <c r="AE32" i="1"/>
  <c r="CL32" i="1"/>
  <c r="CM32" i="1"/>
  <c r="CP24" i="1"/>
  <c r="CP17" i="1"/>
  <c r="CP22" i="1"/>
  <c r="CP23" i="1"/>
  <c r="CP10" i="1"/>
  <c r="CP28" i="1"/>
  <c r="CP13" i="1"/>
  <c r="CP30" i="1"/>
  <c r="CP21" i="1"/>
  <c r="AK17" i="1"/>
  <c r="AK16" i="1"/>
  <c r="AK9" i="1"/>
  <c r="AK19" i="1"/>
  <c r="AK26" i="1"/>
  <c r="AK20" i="1"/>
  <c r="AK8" i="1"/>
  <c r="CK9" i="1"/>
  <c r="AK24" i="1"/>
  <c r="AK27" i="1"/>
  <c r="D11" i="1"/>
  <c r="CK18" i="1"/>
  <c r="CK25" i="1"/>
  <c r="AK13" i="1"/>
  <c r="AK18" i="1"/>
  <c r="M22" i="1"/>
  <c r="D16" i="1"/>
  <c r="AK10" i="1"/>
  <c r="AK12" i="1"/>
  <c r="AK15" i="1"/>
  <c r="CK20" i="1"/>
  <c r="AK28" i="1"/>
  <c r="AK22" i="1"/>
  <c r="V32" i="1"/>
  <c r="AQ15" i="1"/>
  <c r="D8" i="1"/>
  <c r="AQ26" i="1"/>
  <c r="AQ19" i="1"/>
  <c r="CK13" i="1"/>
  <c r="CK17" i="1"/>
  <c r="CK7" i="1"/>
  <c r="CF12" i="1"/>
  <c r="CF29" i="1"/>
  <c r="AQ22" i="1"/>
  <c r="AQ8" i="1"/>
  <c r="P9" i="1"/>
  <c r="CP7" i="1"/>
  <c r="CP12" i="1"/>
  <c r="AQ12" i="1"/>
  <c r="D12" i="1"/>
  <c r="CF9" i="1"/>
  <c r="D19" i="1"/>
  <c r="AQ9" i="1"/>
  <c r="D15" i="1"/>
  <c r="AQ28" i="1"/>
  <c r="CK23" i="1"/>
  <c r="CK8" i="1"/>
  <c r="D9" i="1"/>
  <c r="CF13" i="1"/>
  <c r="CF23" i="1"/>
  <c r="AQ20" i="1"/>
  <c r="AQ23" i="1"/>
  <c r="CP18" i="1"/>
  <c r="D7" i="1"/>
  <c r="CF18" i="1"/>
  <c r="AQ18" i="1"/>
  <c r="AQ7" i="1"/>
  <c r="CK10" i="1"/>
  <c r="AQ25" i="1"/>
  <c r="D20" i="1"/>
  <c r="CF21" i="1"/>
  <c r="D13" i="1"/>
  <c r="D26" i="1"/>
  <c r="CK28" i="1"/>
  <c r="AQ21" i="1"/>
  <c r="CF20" i="1"/>
  <c r="CK19" i="1"/>
  <c r="CK29" i="1"/>
  <c r="CK24" i="1"/>
  <c r="CK12" i="1"/>
  <c r="CF26" i="1"/>
  <c r="D24" i="1"/>
  <c r="CP9" i="1"/>
  <c r="CP27" i="1"/>
  <c r="CK16" i="1"/>
  <c r="D21" i="1"/>
  <c r="AQ17" i="1"/>
  <c r="CK27" i="1"/>
  <c r="CK30" i="1"/>
  <c r="CK22" i="1"/>
  <c r="CK26" i="1"/>
  <c r="CF17" i="1"/>
  <c r="CF19" i="1"/>
  <c r="D10" i="1"/>
  <c r="CP16" i="1"/>
  <c r="CP20" i="1"/>
  <c r="CK21" i="1"/>
  <c r="CP25" i="1"/>
  <c r="CP29" i="1"/>
  <c r="CQ32" i="1"/>
  <c r="CR32" i="1"/>
  <c r="CP19" i="1"/>
  <c r="CP26" i="1"/>
  <c r="AH32" i="1"/>
  <c r="BQ32" i="1"/>
  <c r="M32" i="1"/>
  <c r="AN32" i="1"/>
  <c r="BV32" i="1"/>
  <c r="G32" i="1"/>
  <c r="P32" i="1"/>
  <c r="AK32" i="1"/>
  <c r="CF32" i="1"/>
  <c r="CP32" i="1"/>
  <c r="CK32" i="1"/>
  <c r="D32" i="1"/>
  <c r="AQ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<sst xmlns="http://schemas.openxmlformats.org/spreadsheetml/2006/main" count="536" uniqueCount="190">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</sst>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2">
    <xf numFmtId="0" fontId="0" fillId="0" borderId="0"/>
    <xf numFmtId="165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1" fillId="0" borderId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8" fillId="0" borderId="0"/>
    <xf numFmtId="165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8" fillId="0" borderId="0">
      <alignment vertical="top"/>
      <protection locked="0"/>
    </xf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27" fillId="0" borderId="0"/>
    <xf numFmtId="0" fontId="30" fillId="0" borderId="0"/>
    <xf numFmtId="0" fontId="17" fillId="0" borderId="0"/>
    <xf numFmtId="0" fontId="20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10" fillId="0" borderId="0" applyNumberFormat="0" applyFont="0" applyFill="0" applyBorder="0" applyProtection="0"/>
    <xf numFmtId="0" fontId="11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11" fillId="0" borderId="0"/>
    <xf numFmtId="0" fontId="19" fillId="0" borderId="0"/>
    <xf numFmtId="0" fontId="1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11" fillId="0" borderId="0"/>
    <xf numFmtId="0" fontId="13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9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0" fontId="1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0" borderId="5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7" xfId="1" applyFont="1" applyFill="1" applyBorder="1" applyAlignment="1">
      <alignment horizontal="center" vertical="center"/>
    </xf>
    <xf numFmtId="166" fontId="6" fillId="0" borderId="8" xfId="136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/>
    </xf>
    <xf numFmtId="166" fontId="6" fillId="0" borderId="10" xfId="136" applyNumberFormat="1" applyFont="1" applyFill="1" applyBorder="1" applyAlignment="1">
      <alignment horizontal="center" vertical="center"/>
    </xf>
    <xf numFmtId="166" fontId="6" fillId="2" borderId="8" xfId="136" applyNumberFormat="1" applyFont="1" applyFill="1" applyBorder="1" applyAlignment="1">
      <alignment horizontal="center" vertical="center"/>
    </xf>
    <xf numFmtId="166" fontId="6" fillId="2" borderId="11" xfId="136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3" fontId="5" fillId="0" borderId="13" xfId="0" applyNumberFormat="1" applyFont="1" applyBorder="1" applyAlignment="1">
      <alignment horizontal="center"/>
    </xf>
    <xf numFmtId="168" fontId="5" fillId="0" borderId="14" xfId="1" applyNumberFormat="1" applyFont="1" applyBorder="1" applyAlignment="1">
      <alignment horizontal="center" vertical="center"/>
    </xf>
    <xf numFmtId="166" fontId="5" fillId="0" borderId="15" xfId="136" applyNumberFormat="1" applyFont="1" applyFill="1" applyBorder="1" applyAlignment="1">
      <alignment horizontal="center" vertical="center"/>
    </xf>
    <xf numFmtId="166" fontId="5" fillId="2" borderId="15" xfId="136" applyNumberFormat="1" applyFont="1" applyFill="1" applyBorder="1" applyAlignment="1">
      <alignment horizontal="center" vertical="center"/>
    </xf>
    <xf numFmtId="166" fontId="5" fillId="2" borderId="16" xfId="136" applyNumberFormat="1" applyFont="1" applyFill="1" applyBorder="1" applyAlignment="1">
      <alignment horizontal="center" vertical="center"/>
    </xf>
    <xf numFmtId="166" fontId="7" fillId="0" borderId="5" xfId="136" applyNumberFormat="1" applyFont="1" applyFill="1" applyBorder="1" applyAlignment="1">
      <alignment horizontal="left" vertical="center"/>
    </xf>
    <xf numFmtId="3" fontId="7" fillId="0" borderId="6" xfId="136" applyNumberFormat="1" applyFont="1" applyFill="1" applyBorder="1" applyAlignment="1">
      <alignment horizontal="center" vertical="center"/>
    </xf>
    <xf numFmtId="165" fontId="5" fillId="0" borderId="17" xfId="1" applyFont="1" applyFill="1" applyBorder="1" applyAlignment="1">
      <alignment vertical="center"/>
    </xf>
    <xf numFmtId="10" fontId="5" fillId="0" borderId="8" xfId="137" applyNumberFormat="1" applyFont="1" applyBorder="1" applyAlignment="1">
      <alignment horizontal="center"/>
    </xf>
    <xf numFmtId="1" fontId="5" fillId="0" borderId="0" xfId="137" applyNumberFormat="1" applyFont="1" applyBorder="1" applyAlignment="1">
      <alignment horizontal="center"/>
    </xf>
    <xf numFmtId="10" fontId="5" fillId="0" borderId="0" xfId="137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5" fontId="5" fillId="0" borderId="17" xfId="1" applyFont="1" applyBorder="1" applyAlignment="1">
      <alignment vertical="center"/>
    </xf>
    <xf numFmtId="165" fontId="5" fillId="0" borderId="17" xfId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166" fontId="7" fillId="0" borderId="0" xfId="136" applyNumberFormat="1" applyFont="1" applyFill="1" applyBorder="1" applyAlignment="1">
      <alignment horizontal="left" vertical="center"/>
    </xf>
    <xf numFmtId="4" fontId="5" fillId="0" borderId="18" xfId="137" applyNumberFormat="1" applyFont="1" applyBorder="1" applyAlignment="1">
      <alignment horizontal="right"/>
    </xf>
    <xf numFmtId="169" fontId="6" fillId="0" borderId="17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3" fontId="5" fillId="0" borderId="19" xfId="0" applyNumberFormat="1" applyFont="1" applyBorder="1" applyAlignment="1"/>
    <xf numFmtId="165" fontId="6" fillId="0" borderId="4" xfId="1" quotePrefix="1" applyFont="1" applyBorder="1" applyAlignment="1"/>
    <xf numFmtId="3" fontId="6" fillId="0" borderId="2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9" fillId="0" borderId="0" xfId="147" applyAlignment="1"/>
    <xf numFmtId="10" fontId="5" fillId="0" borderId="21" xfId="137" applyNumberFormat="1" applyFont="1" applyBorder="1" applyAlignment="1">
      <alignment horizontal="center"/>
    </xf>
    <xf numFmtId="166" fontId="14" fillId="0" borderId="0" xfId="136" applyNumberFormat="1" applyFont="1" applyFill="1" applyBorder="1" applyAlignment="1">
      <alignment horizontal="left" vertical="center"/>
    </xf>
    <xf numFmtId="3" fontId="7" fillId="0" borderId="22" xfId="136" applyNumberFormat="1" applyFont="1" applyFill="1" applyBorder="1" applyAlignment="1">
      <alignment horizontal="center" vertical="center"/>
    </xf>
    <xf numFmtId="3" fontId="7" fillId="0" borderId="23" xfId="136" applyNumberFormat="1" applyFont="1" applyFill="1" applyBorder="1" applyAlignment="1">
      <alignment horizontal="center" vertical="center"/>
    </xf>
    <xf numFmtId="165" fontId="5" fillId="0" borderId="7" xfId="1" applyFont="1" applyBorder="1" applyAlignment="1"/>
    <xf numFmtId="165" fontId="5" fillId="0" borderId="17" xfId="1" applyFont="1" applyBorder="1" applyAlignment="1"/>
    <xf numFmtId="1" fontId="5" fillId="0" borderId="23" xfId="137" applyNumberFormat="1" applyFont="1" applyBorder="1" applyAlignment="1">
      <alignment horizontal="center"/>
    </xf>
    <xf numFmtId="0" fontId="9" fillId="0" borderId="0" xfId="0" applyFont="1"/>
    <xf numFmtId="165" fontId="5" fillId="0" borderId="17" xfId="13" applyFont="1" applyFill="1" applyBorder="1" applyAlignment="1">
      <alignment vertical="center"/>
    </xf>
    <xf numFmtId="10" fontId="5" fillId="0" borderId="8" xfId="141" applyNumberFormat="1" applyFont="1" applyBorder="1" applyAlignment="1">
      <alignment horizontal="center"/>
    </xf>
    <xf numFmtId="166" fontId="6" fillId="3" borderId="11" xfId="136" applyNumberFormat="1" applyFont="1" applyFill="1" applyBorder="1" applyAlignment="1">
      <alignment horizontal="center" vertical="center"/>
    </xf>
    <xf numFmtId="166" fontId="6" fillId="3" borderId="8" xfId="136" applyNumberFormat="1" applyFont="1" applyFill="1" applyBorder="1" applyAlignment="1">
      <alignment horizontal="center" vertical="center"/>
    </xf>
    <xf numFmtId="166" fontId="5" fillId="3" borderId="16" xfId="136" applyNumberFormat="1" applyFont="1" applyFill="1" applyBorder="1" applyAlignment="1">
      <alignment horizontal="center" vertical="center"/>
    </xf>
    <xf numFmtId="166" fontId="5" fillId="3" borderId="15" xfId="136" applyNumberFormat="1" applyFont="1" applyFill="1" applyBorder="1" applyAlignment="1">
      <alignment horizontal="center" vertical="center"/>
    </xf>
    <xf numFmtId="165" fontId="5" fillId="3" borderId="23" xfId="1" applyFont="1" applyFill="1" applyBorder="1" applyAlignment="1"/>
    <xf numFmtId="10" fontId="5" fillId="3" borderId="8" xfId="137" applyNumberFormat="1" applyFont="1" applyFill="1" applyBorder="1" applyAlignment="1">
      <alignment horizontal="center"/>
    </xf>
    <xf numFmtId="165" fontId="5" fillId="3" borderId="23" xfId="13" applyFont="1" applyFill="1" applyBorder="1" applyAlignment="1"/>
    <xf numFmtId="10" fontId="5" fillId="3" borderId="8" xfId="141" applyNumberFormat="1" applyFont="1" applyFill="1" applyBorder="1" applyAlignment="1">
      <alignment horizontal="center"/>
    </xf>
    <xf numFmtId="165" fontId="6" fillId="0" borderId="7" xfId="13" applyFont="1" applyFill="1" applyBorder="1" applyAlignment="1">
      <alignment horizontal="center" vertical="center"/>
    </xf>
    <xf numFmtId="168" fontId="5" fillId="0" borderId="14" xfId="13" applyNumberFormat="1" applyFont="1" applyBorder="1" applyAlignment="1">
      <alignment horizontal="center" vertical="center"/>
    </xf>
    <xf numFmtId="165" fontId="5" fillId="2" borderId="23" xfId="13" applyFont="1" applyFill="1" applyBorder="1" applyAlignment="1"/>
    <xf numFmtId="10" fontId="5" fillId="2" borderId="8" xfId="141" applyNumberFormat="1" applyFont="1" applyFill="1" applyBorder="1" applyAlignment="1">
      <alignment horizontal="center"/>
    </xf>
    <xf numFmtId="10" fontId="5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1" fillId="0" borderId="0" xfId="136" applyNumberFormat="1" applyFont="1" applyFill="1" applyBorder="1" applyAlignment="1">
      <alignment horizontal="left" vertical="center"/>
    </xf>
    <xf numFmtId="166" fontId="7" fillId="4" borderId="5" xfId="136" applyNumberFormat="1" applyFont="1" applyFill="1" applyBorder="1" applyAlignment="1">
      <alignment horizontal="left" vertical="center"/>
    </xf>
    <xf numFmtId="169" fontId="6" fillId="0" borderId="17" xfId="15" applyNumberFormat="1" applyFont="1" applyBorder="1" applyAlignment="1">
      <alignment horizontal="center" vertical="center"/>
    </xf>
    <xf numFmtId="165" fontId="5" fillId="0" borderId="17" xfId="15" applyFont="1" applyFill="1" applyBorder="1" applyAlignment="1">
      <alignment vertical="center"/>
    </xf>
    <xf numFmtId="10" fontId="5" fillId="0" borderId="8" xfId="142" applyNumberFormat="1" applyFont="1" applyBorder="1" applyAlignment="1">
      <alignment horizontal="center"/>
    </xf>
    <xf numFmtId="165" fontId="5" fillId="2" borderId="23" xfId="15" applyFont="1" applyFill="1" applyBorder="1" applyAlignment="1"/>
    <xf numFmtId="10" fontId="5" fillId="2" borderId="8" xfId="142" applyNumberFormat="1" applyFont="1" applyFill="1" applyBorder="1" applyAlignment="1">
      <alignment horizontal="center"/>
    </xf>
    <xf numFmtId="165" fontId="5" fillId="3" borderId="23" xfId="15" applyFont="1" applyFill="1" applyBorder="1" applyAlignment="1"/>
    <xf numFmtId="10" fontId="5" fillId="3" borderId="8" xfId="142" applyNumberFormat="1" applyFont="1" applyFill="1" applyBorder="1" applyAlignment="1">
      <alignment horizontal="center"/>
    </xf>
    <xf numFmtId="167" fontId="6" fillId="0" borderId="26" xfId="136" applyFont="1" applyFill="1" applyBorder="1" applyAlignment="1">
      <alignment horizontal="center" vertical="center"/>
    </xf>
    <xf numFmtId="3" fontId="5" fillId="0" borderId="19" xfId="136" applyNumberFormat="1" applyFont="1" applyFill="1" applyBorder="1" applyAlignment="1">
      <alignment horizontal="center" vertical="center"/>
    </xf>
    <xf numFmtId="165" fontId="5" fillId="0" borderId="27" xfId="1" applyFont="1" applyBorder="1" applyAlignment="1"/>
    <xf numFmtId="10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4" fontId="5" fillId="0" borderId="28" xfId="0" applyNumberFormat="1" applyFont="1" applyBorder="1" applyAlignment="1">
      <alignment horizontal="right"/>
    </xf>
    <xf numFmtId="10" fontId="5" fillId="0" borderId="4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0" fontId="5" fillId="0" borderId="3" xfId="0" applyNumberFormat="1" applyFont="1" applyBorder="1" applyAlignment="1"/>
    <xf numFmtId="10" fontId="5" fillId="0" borderId="3" xfId="137" applyNumberFormat="1" applyFont="1" applyBorder="1" applyAlignment="1">
      <alignment horizontal="center"/>
    </xf>
    <xf numFmtId="10" fontId="5" fillId="0" borderId="29" xfId="137" applyNumberFormat="1" applyFont="1" applyBorder="1" applyAlignment="1">
      <alignment horizontal="center"/>
    </xf>
    <xf numFmtId="165" fontId="5" fillId="3" borderId="30" xfId="1" applyFont="1" applyFill="1" applyBorder="1" applyAlignment="1"/>
    <xf numFmtId="10" fontId="5" fillId="3" borderId="29" xfId="137" applyNumberFormat="1" applyFont="1" applyFill="1" applyBorder="1" applyAlignment="1">
      <alignment horizontal="center"/>
    </xf>
    <xf numFmtId="165" fontId="5" fillId="0" borderId="27" xfId="15" applyFont="1" applyBorder="1" applyAlignment="1"/>
    <xf numFmtId="10" fontId="5" fillId="0" borderId="29" xfId="141" applyNumberFormat="1" applyFont="1" applyBorder="1" applyAlignment="1">
      <alignment horizontal="center"/>
    </xf>
    <xf numFmtId="165" fontId="5" fillId="2" borderId="30" xfId="13" applyFont="1" applyFill="1" applyBorder="1" applyAlignment="1"/>
    <xf numFmtId="10" fontId="5" fillId="2" borderId="29" xfId="141" applyNumberFormat="1" applyFont="1" applyFill="1" applyBorder="1" applyAlignment="1">
      <alignment horizontal="center"/>
    </xf>
    <xf numFmtId="3" fontId="7" fillId="0" borderId="19" xfId="136" applyNumberFormat="1" applyFont="1" applyFill="1" applyBorder="1" applyAlignment="1">
      <alignment horizontal="center" vertical="center"/>
    </xf>
    <xf numFmtId="165" fontId="5" fillId="0" borderId="27" xfId="15" applyFont="1" applyFill="1" applyBorder="1" applyAlignment="1">
      <alignment vertical="center"/>
    </xf>
    <xf numFmtId="10" fontId="5" fillId="2" borderId="3" xfId="141" applyNumberFormat="1" applyFont="1" applyFill="1" applyBorder="1" applyAlignment="1">
      <alignment horizontal="center"/>
    </xf>
    <xf numFmtId="0" fontId="11" fillId="0" borderId="0" xfId="62" applyFont="1"/>
    <xf numFmtId="0" fontId="11" fillId="0" borderId="0" xfId="62" applyFont="1" applyAlignment="1">
      <alignment horizontal="center"/>
    </xf>
    <xf numFmtId="0" fontId="2" fillId="0" borderId="0" xfId="148" applyFill="1"/>
    <xf numFmtId="0" fontId="2" fillId="0" borderId="0" xfId="148"/>
    <xf numFmtId="0" fontId="2" fillId="0" borderId="0" xfId="148" applyFont="1" applyAlignment="1">
      <alignment horizontal="left"/>
    </xf>
    <xf numFmtId="0" fontId="24" fillId="0" borderId="0" xfId="148" applyFont="1"/>
    <xf numFmtId="0" fontId="11" fillId="0" borderId="0" xfId="62" applyFont="1" applyAlignment="1">
      <alignment wrapText="1"/>
    </xf>
    <xf numFmtId="0" fontId="23" fillId="0" borderId="0" xfId="62" applyFont="1"/>
    <xf numFmtId="0" fontId="23" fillId="0" borderId="0" xfId="62" applyFont="1" applyAlignment="1">
      <alignment horizontal="center"/>
    </xf>
    <xf numFmtId="0" fontId="22" fillId="0" borderId="0" xfId="62" applyFont="1"/>
    <xf numFmtId="0" fontId="11" fillId="0" borderId="0" xfId="0" applyFont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7" fontId="6" fillId="0" borderId="4" xfId="0" quotePrefix="1" applyNumberFormat="1" applyFont="1" applyBorder="1" applyAlignment="1">
      <alignment horizontal="center"/>
    </xf>
    <xf numFmtId="17" fontId="6" fillId="0" borderId="3" xfId="0" quotePrefix="1" applyNumberFormat="1" applyFont="1" applyBorder="1" applyAlignment="1">
      <alignment horizontal="center"/>
    </xf>
    <xf numFmtId="166" fontId="6" fillId="2" borderId="24" xfId="136" applyNumberFormat="1" applyFont="1" applyFill="1" applyBorder="1" applyAlignment="1">
      <alignment horizontal="center" vertical="center"/>
    </xf>
    <xf numFmtId="166" fontId="6" fillId="2" borderId="25" xfId="136" applyNumberFormat="1" applyFont="1" applyFill="1" applyBorder="1" applyAlignment="1">
      <alignment horizontal="center" vertical="center"/>
    </xf>
    <xf numFmtId="166" fontId="6" fillId="3" borderId="24" xfId="136" applyNumberFormat="1" applyFont="1" applyFill="1" applyBorder="1" applyAlignment="1">
      <alignment horizontal="center" vertical="center"/>
    </xf>
    <xf numFmtId="166" fontId="6" fillId="3" borderId="25" xfId="136" applyNumberFormat="1" applyFont="1" applyFill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6" fillId="0" borderId="4" xfId="0" quotePrefix="1" applyNumberFormat="1" applyFont="1" applyBorder="1" applyAlignment="1">
      <alignment horizontal="center"/>
    </xf>
    <xf numFmtId="170" fontId="6" fillId="0" borderId="19" xfId="0" applyNumberFormat="1" applyFont="1" applyBorder="1" applyAlignment="1">
      <alignment horizontal="center"/>
    </xf>
    <xf numFmtId="170" fontId="6" fillId="0" borderId="4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</cellXfs>
  <cellStyles count="16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3" xfId="21" xr:uid="{00000000-0005-0000-0000-000014000000}"/>
    <cellStyle name="Comma 2 4" xfId="22" xr:uid="{00000000-0005-0000-0000-000015000000}"/>
    <cellStyle name="Comma 20" xfId="149" xr:uid="{00000000-0005-0000-0000-0000C1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2" xfId="76" xr:uid="{00000000-0005-0000-0000-00004C000000}"/>
    <cellStyle name="Normal 2 10" xfId="77" xr:uid="{00000000-0005-0000-0000-00004D000000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FD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6384" width="9.140625" style="2"/>
  </cols>
  <sheetData>
    <row r="1" spans="1:176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7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76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21" t="s">
        <v>27</v>
      </c>
      <c r="O3" s="122"/>
      <c r="P3" s="122"/>
      <c r="Q3" s="121" t="s">
        <v>28</v>
      </c>
      <c r="R3" s="122"/>
      <c r="S3" s="122"/>
      <c r="T3" s="119" t="s">
        <v>29</v>
      </c>
      <c r="U3" s="123"/>
      <c r="V3" s="123"/>
      <c r="W3" s="119" t="s">
        <v>30</v>
      </c>
      <c r="X3" s="123"/>
      <c r="Y3" s="123"/>
      <c r="Z3" s="119" t="s">
        <v>31</v>
      </c>
      <c r="AA3" s="123"/>
      <c r="AB3" s="123"/>
      <c r="AC3" s="119" t="s">
        <v>33</v>
      </c>
      <c r="AD3" s="120"/>
      <c r="AE3" s="120"/>
      <c r="AF3" s="119" t="s">
        <v>34</v>
      </c>
      <c r="AG3" s="120"/>
      <c r="AH3" s="120"/>
      <c r="AI3" s="119" t="s">
        <v>38</v>
      </c>
      <c r="AJ3" s="120"/>
      <c r="AK3" s="120"/>
      <c r="AL3" s="119" t="s">
        <v>40</v>
      </c>
      <c r="AM3" s="120"/>
      <c r="AN3" s="120"/>
      <c r="AO3" s="119" t="s">
        <v>41</v>
      </c>
      <c r="AP3" s="120"/>
      <c r="AQ3" s="120"/>
      <c r="AR3" s="119" t="s">
        <v>42</v>
      </c>
      <c r="AS3" s="120"/>
      <c r="AT3" s="120"/>
      <c r="AU3" s="124" t="s">
        <v>44</v>
      </c>
      <c r="AV3" s="125"/>
      <c r="AW3" s="125"/>
      <c r="AX3" s="125"/>
      <c r="AY3" s="126"/>
      <c r="AZ3" s="112" t="s">
        <v>46</v>
      </c>
      <c r="BA3" s="113"/>
      <c r="BB3" s="113"/>
      <c r="BC3" s="113"/>
      <c r="BD3" s="114"/>
      <c r="BE3" s="112" t="s">
        <v>143</v>
      </c>
      <c r="BF3" s="113"/>
      <c r="BG3" s="113"/>
      <c r="BH3" s="113"/>
      <c r="BI3" s="114"/>
      <c r="BJ3" s="112" t="s">
        <v>162</v>
      </c>
      <c r="BK3" s="113"/>
      <c r="BL3" s="113"/>
      <c r="BM3" s="113"/>
      <c r="BN3" s="114"/>
      <c r="BO3" s="112" t="s">
        <v>163</v>
      </c>
      <c r="BP3" s="113"/>
      <c r="BQ3" s="113"/>
      <c r="BR3" s="113"/>
      <c r="BS3" s="114"/>
      <c r="BT3" s="112" t="s">
        <v>164</v>
      </c>
      <c r="BU3" s="113"/>
      <c r="BV3" s="113"/>
      <c r="BW3" s="113"/>
      <c r="BX3" s="114"/>
      <c r="BY3" s="112" t="s">
        <v>184</v>
      </c>
      <c r="BZ3" s="113"/>
      <c r="CA3" s="113"/>
      <c r="CB3" s="113"/>
      <c r="CC3" s="114"/>
      <c r="CD3" s="112" t="s">
        <v>165</v>
      </c>
      <c r="CE3" s="113"/>
      <c r="CF3" s="113"/>
      <c r="CG3" s="113"/>
      <c r="CH3" s="114"/>
      <c r="CI3" s="112" t="s">
        <v>166</v>
      </c>
      <c r="CJ3" s="113"/>
      <c r="CK3" s="113"/>
      <c r="CL3" s="113"/>
      <c r="CM3" s="114"/>
      <c r="CN3" s="112" t="s">
        <v>167</v>
      </c>
      <c r="CO3" s="113"/>
      <c r="CP3" s="113"/>
      <c r="CQ3" s="113"/>
      <c r="CR3" s="114"/>
      <c r="CS3" s="112" t="s">
        <v>168</v>
      </c>
      <c r="CT3" s="113"/>
      <c r="CU3" s="113"/>
      <c r="CV3" s="113"/>
      <c r="CW3" s="114"/>
      <c r="CX3" s="112" t="s">
        <v>169</v>
      </c>
      <c r="CY3" s="113"/>
      <c r="CZ3" s="113"/>
      <c r="DA3" s="113"/>
      <c r="DB3" s="114"/>
      <c r="DC3" s="112" t="s">
        <v>170</v>
      </c>
      <c r="DD3" s="113"/>
      <c r="DE3" s="113"/>
      <c r="DF3" s="113"/>
      <c r="DG3" s="114"/>
      <c r="DH3" s="112" t="s">
        <v>171</v>
      </c>
      <c r="DI3" s="113"/>
      <c r="DJ3" s="113"/>
      <c r="DK3" s="113"/>
      <c r="DL3" s="114"/>
      <c r="DM3" s="112" t="s">
        <v>172</v>
      </c>
      <c r="DN3" s="113"/>
      <c r="DO3" s="113"/>
      <c r="DP3" s="113"/>
      <c r="DQ3" s="114"/>
      <c r="DR3" s="112" t="s">
        <v>173</v>
      </c>
      <c r="DS3" s="113"/>
      <c r="DT3" s="113"/>
      <c r="DU3" s="113"/>
      <c r="DV3" s="114"/>
      <c r="DW3" s="112" t="s">
        <v>174</v>
      </c>
      <c r="DX3" s="113"/>
      <c r="DY3" s="113"/>
      <c r="DZ3" s="113"/>
      <c r="EA3" s="114"/>
      <c r="EB3" s="112" t="s">
        <v>180</v>
      </c>
      <c r="EC3" s="113"/>
      <c r="ED3" s="113"/>
      <c r="EE3" s="113"/>
      <c r="EF3" s="114"/>
      <c r="EG3" s="112" t="s">
        <v>183</v>
      </c>
      <c r="EH3" s="113"/>
      <c r="EI3" s="113"/>
      <c r="EJ3" s="113"/>
      <c r="EK3" s="114"/>
      <c r="EL3" s="112" t="s">
        <v>181</v>
      </c>
      <c r="EM3" s="113"/>
      <c r="EN3" s="113"/>
      <c r="EO3" s="113"/>
      <c r="EP3" s="114"/>
      <c r="EQ3" s="112" t="s">
        <v>182</v>
      </c>
      <c r="ER3" s="113"/>
      <c r="ES3" s="113"/>
      <c r="ET3" s="113"/>
      <c r="EU3" s="114"/>
      <c r="EV3" s="112" t="s">
        <v>185</v>
      </c>
      <c r="EW3" s="113"/>
      <c r="EX3" s="113"/>
      <c r="EY3" s="113"/>
      <c r="EZ3" s="114"/>
      <c r="FA3" s="112" t="s">
        <v>186</v>
      </c>
      <c r="FB3" s="113"/>
      <c r="FC3" s="113"/>
      <c r="FD3" s="113"/>
      <c r="FE3" s="114"/>
      <c r="FF3" s="112" t="s">
        <v>187</v>
      </c>
      <c r="FG3" s="113"/>
      <c r="FH3" s="113"/>
      <c r="FI3" s="113"/>
      <c r="FJ3" s="114"/>
      <c r="FK3" s="112" t="s">
        <v>188</v>
      </c>
      <c r="FL3" s="113"/>
      <c r="FM3" s="113"/>
      <c r="FN3" s="113"/>
      <c r="FO3" s="114"/>
      <c r="FP3" s="112" t="s">
        <v>189</v>
      </c>
      <c r="FQ3" s="113"/>
      <c r="FR3" s="113"/>
      <c r="FS3" s="113"/>
      <c r="FT3" s="114"/>
    </row>
    <row r="4" spans="1:17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17" t="s">
        <v>9</v>
      </c>
      <c r="AY4" s="118"/>
      <c r="AZ4" s="15" t="s">
        <v>6</v>
      </c>
      <c r="BA4" s="13" t="s">
        <v>7</v>
      </c>
      <c r="BB4" s="16" t="s">
        <v>8</v>
      </c>
      <c r="BC4" s="117" t="s">
        <v>9</v>
      </c>
      <c r="BD4" s="118"/>
      <c r="BE4" s="15" t="s">
        <v>6</v>
      </c>
      <c r="BF4" s="13" t="s">
        <v>7</v>
      </c>
      <c r="BG4" s="16" t="s">
        <v>8</v>
      </c>
      <c r="BH4" s="117" t="s">
        <v>9</v>
      </c>
      <c r="BI4" s="118"/>
      <c r="BJ4" s="15" t="s">
        <v>6</v>
      </c>
      <c r="BK4" s="65" t="s">
        <v>7</v>
      </c>
      <c r="BL4" s="16" t="s">
        <v>8</v>
      </c>
      <c r="BM4" s="115" t="s">
        <v>9</v>
      </c>
      <c r="BN4" s="116"/>
      <c r="BO4" s="15" t="s">
        <v>6</v>
      </c>
      <c r="BP4" s="65" t="s">
        <v>7</v>
      </c>
      <c r="BQ4" s="16" t="s">
        <v>8</v>
      </c>
      <c r="BR4" s="115" t="s">
        <v>9</v>
      </c>
      <c r="BS4" s="116"/>
      <c r="BT4" s="15" t="s">
        <v>6</v>
      </c>
      <c r="BU4" s="65" t="s">
        <v>7</v>
      </c>
      <c r="BV4" s="16" t="s">
        <v>8</v>
      </c>
      <c r="BW4" s="115" t="s">
        <v>9</v>
      </c>
      <c r="BX4" s="116"/>
      <c r="BY4" s="15" t="s">
        <v>6</v>
      </c>
      <c r="BZ4" s="65" t="s">
        <v>7</v>
      </c>
      <c r="CA4" s="16" t="s">
        <v>8</v>
      </c>
      <c r="CB4" s="115" t="s">
        <v>9</v>
      </c>
      <c r="CC4" s="116"/>
      <c r="CD4" s="15" t="s">
        <v>6</v>
      </c>
      <c r="CE4" s="65" t="s">
        <v>7</v>
      </c>
      <c r="CF4" s="16" t="s">
        <v>8</v>
      </c>
      <c r="CG4" s="115" t="s">
        <v>9</v>
      </c>
      <c r="CH4" s="116"/>
      <c r="CI4" s="15" t="s">
        <v>6</v>
      </c>
      <c r="CJ4" s="65" t="s">
        <v>7</v>
      </c>
      <c r="CK4" s="16" t="s">
        <v>8</v>
      </c>
      <c r="CL4" s="115" t="s">
        <v>9</v>
      </c>
      <c r="CM4" s="116"/>
      <c r="CN4" s="15" t="s">
        <v>6</v>
      </c>
      <c r="CO4" s="65" t="s">
        <v>7</v>
      </c>
      <c r="CP4" s="16" t="s">
        <v>8</v>
      </c>
      <c r="CQ4" s="115" t="s">
        <v>9</v>
      </c>
      <c r="CR4" s="116"/>
      <c r="CS4" s="15" t="s">
        <v>6</v>
      </c>
      <c r="CT4" s="65" t="s">
        <v>7</v>
      </c>
      <c r="CU4" s="16" t="s">
        <v>8</v>
      </c>
      <c r="CV4" s="115" t="s">
        <v>9</v>
      </c>
      <c r="CW4" s="116"/>
      <c r="CX4" s="15" t="s">
        <v>6</v>
      </c>
      <c r="CY4" s="65" t="s">
        <v>7</v>
      </c>
      <c r="CZ4" s="16" t="s">
        <v>8</v>
      </c>
      <c r="DA4" s="115" t="s">
        <v>9</v>
      </c>
      <c r="DB4" s="116"/>
      <c r="DC4" s="15" t="s">
        <v>6</v>
      </c>
      <c r="DD4" s="65" t="s">
        <v>7</v>
      </c>
      <c r="DE4" s="16" t="s">
        <v>8</v>
      </c>
      <c r="DF4" s="115" t="s">
        <v>9</v>
      </c>
      <c r="DG4" s="116"/>
      <c r="DH4" s="15" t="s">
        <v>6</v>
      </c>
      <c r="DI4" s="65" t="s">
        <v>7</v>
      </c>
      <c r="DJ4" s="16" t="s">
        <v>8</v>
      </c>
      <c r="DK4" s="115" t="s">
        <v>9</v>
      </c>
      <c r="DL4" s="116"/>
      <c r="DM4" s="15" t="s">
        <v>6</v>
      </c>
      <c r="DN4" s="65" t="s">
        <v>7</v>
      </c>
      <c r="DO4" s="16" t="s">
        <v>8</v>
      </c>
      <c r="DP4" s="115" t="s">
        <v>9</v>
      </c>
      <c r="DQ4" s="116"/>
      <c r="DR4" s="15" t="s">
        <v>6</v>
      </c>
      <c r="DS4" s="65" t="s">
        <v>7</v>
      </c>
      <c r="DT4" s="16" t="s">
        <v>8</v>
      </c>
      <c r="DU4" s="115" t="s">
        <v>9</v>
      </c>
      <c r="DV4" s="116"/>
      <c r="DW4" s="15" t="s">
        <v>6</v>
      </c>
      <c r="DX4" s="65" t="s">
        <v>7</v>
      </c>
      <c r="DY4" s="16" t="s">
        <v>8</v>
      </c>
      <c r="DZ4" s="115" t="s">
        <v>9</v>
      </c>
      <c r="EA4" s="116"/>
      <c r="EB4" s="15" t="s">
        <v>6</v>
      </c>
      <c r="EC4" s="65" t="s">
        <v>7</v>
      </c>
      <c r="ED4" s="16" t="s">
        <v>8</v>
      </c>
      <c r="EE4" s="115" t="s">
        <v>9</v>
      </c>
      <c r="EF4" s="116"/>
      <c r="EG4" s="15" t="s">
        <v>6</v>
      </c>
      <c r="EH4" s="65" t="s">
        <v>7</v>
      </c>
      <c r="EI4" s="16" t="s">
        <v>8</v>
      </c>
      <c r="EJ4" s="115" t="s">
        <v>9</v>
      </c>
      <c r="EK4" s="116"/>
      <c r="EL4" s="15" t="s">
        <v>6</v>
      </c>
      <c r="EM4" s="65" t="s">
        <v>7</v>
      </c>
      <c r="EN4" s="16" t="s">
        <v>8</v>
      </c>
      <c r="EO4" s="115" t="s">
        <v>9</v>
      </c>
      <c r="EP4" s="116"/>
      <c r="EQ4" s="15" t="s">
        <v>6</v>
      </c>
      <c r="ER4" s="65" t="s">
        <v>7</v>
      </c>
      <c r="ES4" s="16" t="s">
        <v>8</v>
      </c>
      <c r="ET4" s="115" t="s">
        <v>9</v>
      </c>
      <c r="EU4" s="116"/>
      <c r="EV4" s="15" t="s">
        <v>6</v>
      </c>
      <c r="EW4" s="65" t="s">
        <v>7</v>
      </c>
      <c r="EX4" s="16" t="s">
        <v>8</v>
      </c>
      <c r="EY4" s="115" t="s">
        <v>9</v>
      </c>
      <c r="EZ4" s="116"/>
      <c r="FA4" s="15" t="s">
        <v>6</v>
      </c>
      <c r="FB4" s="65" t="s">
        <v>7</v>
      </c>
      <c r="FC4" s="16" t="s">
        <v>8</v>
      </c>
      <c r="FD4" s="115" t="s">
        <v>9</v>
      </c>
      <c r="FE4" s="116"/>
      <c r="FF4" s="15" t="s">
        <v>6</v>
      </c>
      <c r="FG4" s="65" t="s">
        <v>7</v>
      </c>
      <c r="FH4" s="16" t="s">
        <v>8</v>
      </c>
      <c r="FI4" s="115" t="s">
        <v>9</v>
      </c>
      <c r="FJ4" s="116"/>
      <c r="FK4" s="15" t="s">
        <v>6</v>
      </c>
      <c r="FL4" s="65" t="s">
        <v>7</v>
      </c>
      <c r="FM4" s="16" t="s">
        <v>8</v>
      </c>
      <c r="FN4" s="115" t="s">
        <v>9</v>
      </c>
      <c r="FO4" s="116"/>
      <c r="FP4" s="15" t="s">
        <v>6</v>
      </c>
      <c r="FQ4" s="65" t="s">
        <v>7</v>
      </c>
      <c r="FR4" s="16" t="s">
        <v>8</v>
      </c>
      <c r="FS4" s="115" t="s">
        <v>9</v>
      </c>
      <c r="FT4" s="116"/>
    </row>
    <row r="5" spans="1:176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</row>
    <row r="6" spans="1:17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</row>
    <row r="7" spans="1:176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</row>
    <row r="8" spans="1:176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</row>
    <row r="9" spans="1:17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</row>
    <row r="10" spans="1:176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</row>
    <row r="11" spans="1:176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</row>
    <row r="12" spans="1:17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</row>
    <row r="13" spans="1:17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</row>
    <row r="14" spans="1:176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</row>
    <row r="15" spans="1:176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</row>
    <row r="16" spans="1:176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85">O19/O$32</f>
        <v>1.7997488058963354E-2</v>
      </c>
      <c r="Q19" s="26">
        <v>2</v>
      </c>
      <c r="R19" s="27">
        <v>1063710221.84</v>
      </c>
      <c r="S19" s="28">
        <f t="shared" ref="S19:S26" si="86">R19/R$32</f>
        <v>1.8167145836239483E-2</v>
      </c>
      <c r="T19" s="26">
        <v>2</v>
      </c>
      <c r="U19" s="27">
        <v>1530153558.8099999</v>
      </c>
      <c r="V19" s="28">
        <f t="shared" ref="V19:V26" si="87">U19/U$32</f>
        <v>1.9299479269844752E-2</v>
      </c>
      <c r="W19" s="26">
        <v>3</v>
      </c>
      <c r="X19" s="27">
        <v>1799812618.71</v>
      </c>
      <c r="Y19" s="28">
        <f t="shared" ref="Y19:Y26" si="88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85"/>
        <v>1.2606755227630332E-2</v>
      </c>
      <c r="Q20" s="26">
        <v>5</v>
      </c>
      <c r="R20" s="27">
        <v>740420219.12</v>
      </c>
      <c r="S20" s="28">
        <f t="shared" si="86"/>
        <v>1.2645664039577819E-2</v>
      </c>
      <c r="T20" s="26">
        <v>6</v>
      </c>
      <c r="U20" s="27">
        <v>1000667482.05</v>
      </c>
      <c r="V20" s="28">
        <f t="shared" si="87"/>
        <v>1.2621191654026502E-2</v>
      </c>
      <c r="W20" s="26">
        <v>6</v>
      </c>
      <c r="X20" s="27">
        <v>1079585208.8799999</v>
      </c>
      <c r="Y20" s="28">
        <f t="shared" si="88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85"/>
        <v>4.6104545379480688E-3</v>
      </c>
      <c r="Q21" s="26">
        <v>3</v>
      </c>
      <c r="R21" s="27">
        <v>284813590.38</v>
      </c>
      <c r="S21" s="28">
        <f t="shared" si="86"/>
        <v>4.8643417411426632E-3</v>
      </c>
      <c r="T21" s="26">
        <v>3</v>
      </c>
      <c r="U21" s="27">
        <v>388163434.16000003</v>
      </c>
      <c r="V21" s="28">
        <f t="shared" si="87"/>
        <v>4.8958172255003556E-3</v>
      </c>
      <c r="W21" s="26">
        <v>3</v>
      </c>
      <c r="X21" s="27">
        <v>386962708.39999998</v>
      </c>
      <c r="Y21" s="28">
        <f t="shared" si="88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85"/>
        <v>2.1825157677911336E-2</v>
      </c>
      <c r="Q22" s="26">
        <v>8</v>
      </c>
      <c r="R22" s="27">
        <v>1082023638.5899997</v>
      </c>
      <c r="S22" s="28">
        <f t="shared" si="86"/>
        <v>1.8479921351625211E-2</v>
      </c>
      <c r="T22" s="26">
        <v>8</v>
      </c>
      <c r="U22" s="27">
        <v>1322614488.4399998</v>
      </c>
      <c r="V22" s="28">
        <f t="shared" si="87"/>
        <v>1.6681836116824434E-2</v>
      </c>
      <c r="W22" s="26">
        <v>8</v>
      </c>
      <c r="X22" s="27">
        <v>1349492355.5</v>
      </c>
      <c r="Y22" s="28">
        <f t="shared" si="88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85"/>
        <v>2.0485453744284599E-5</v>
      </c>
      <c r="Q23" s="26">
        <v>2</v>
      </c>
      <c r="R23" s="27">
        <v>3873245.21</v>
      </c>
      <c r="S23" s="28">
        <f t="shared" si="86"/>
        <v>6.6151296795726597E-5</v>
      </c>
      <c r="T23" s="26">
        <v>2</v>
      </c>
      <c r="U23" s="27">
        <v>6029523.8200000003</v>
      </c>
      <c r="V23" s="28">
        <f t="shared" si="87"/>
        <v>7.604901436273068E-5</v>
      </c>
      <c r="W23" s="26">
        <v>2</v>
      </c>
      <c r="X23" s="27">
        <v>6095484.9700000007</v>
      </c>
      <c r="Y23" s="28">
        <f t="shared" si="88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85"/>
        <v>0.16109915095557206</v>
      </c>
      <c r="Q24" s="26">
        <v>6</v>
      </c>
      <c r="R24" s="27">
        <v>10264139916.43</v>
      </c>
      <c r="S24" s="28">
        <f t="shared" si="86"/>
        <v>0.17530162154763895</v>
      </c>
      <c r="T24" s="26">
        <v>7</v>
      </c>
      <c r="U24" s="27">
        <v>13850202956.01</v>
      </c>
      <c r="V24" s="28">
        <f t="shared" si="87"/>
        <v>0.17468946387350689</v>
      </c>
      <c r="W24" s="26">
        <v>7</v>
      </c>
      <c r="X24" s="27">
        <v>16889244233.859999</v>
      </c>
      <c r="Y24" s="28">
        <f t="shared" si="88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85"/>
        <v>5.1438146171029527E-4</v>
      </c>
      <c r="Q25" s="26">
        <v>2</v>
      </c>
      <c r="R25" s="27">
        <v>20564608.460000001</v>
      </c>
      <c r="S25" s="28">
        <f t="shared" si="86"/>
        <v>3.5122370104870537E-4</v>
      </c>
      <c r="T25" s="26">
        <v>2</v>
      </c>
      <c r="U25" s="27">
        <v>24027880.969999999</v>
      </c>
      <c r="V25" s="28">
        <f t="shared" si="87"/>
        <v>3.0305820485066316E-4</v>
      </c>
      <c r="W25" s="26">
        <v>2</v>
      </c>
      <c r="X25" s="27">
        <v>28284769.789999999</v>
      </c>
      <c r="Y25" s="28">
        <f t="shared" si="88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85"/>
        <v>1.6536087292622913E-2</v>
      </c>
      <c r="Q26" s="26">
        <v>4</v>
      </c>
      <c r="R26" s="27">
        <v>823800456.30999994</v>
      </c>
      <c r="S26" s="28">
        <f t="shared" si="86"/>
        <v>1.4069718164272334E-2</v>
      </c>
      <c r="T26" s="26">
        <v>5</v>
      </c>
      <c r="U26" s="27">
        <v>975337320.60000002</v>
      </c>
      <c r="V26" s="28">
        <f t="shared" si="87"/>
        <v>1.2301708081288691E-2</v>
      </c>
      <c r="W26" s="26">
        <v>5</v>
      </c>
      <c r="X26" s="27">
        <v>943410354.53999996</v>
      </c>
      <c r="Y26" s="47">
        <f t="shared" si="88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89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</row>
    <row r="32" spans="1:256" ht="21.75" thickBot="1">
      <c r="A32" s="80" t="s">
        <v>26</v>
      </c>
      <c r="B32" s="81">
        <f t="shared" ref="B32:G32" si="90">SUM(B7:B26)</f>
        <v>51</v>
      </c>
      <c r="C32" s="82">
        <f t="shared" si="90"/>
        <v>11742660528.779999</v>
      </c>
      <c r="D32" s="83">
        <f t="shared" si="90"/>
        <v>1</v>
      </c>
      <c r="E32" s="81">
        <f t="shared" si="90"/>
        <v>57</v>
      </c>
      <c r="F32" s="82">
        <f t="shared" si="90"/>
        <v>17708047711.219997</v>
      </c>
      <c r="G32" s="83">
        <f t="shared" si="90"/>
        <v>1</v>
      </c>
      <c r="H32" s="84">
        <v>70</v>
      </c>
      <c r="I32" s="85">
        <v>25475237063.889999</v>
      </c>
      <c r="J32" s="86">
        <v>1</v>
      </c>
      <c r="K32" s="87">
        <f t="shared" ref="K32:P32" si="91">SUM(K7:K26)</f>
        <v>68</v>
      </c>
      <c r="L32" s="88">
        <f t="shared" si="91"/>
        <v>36657166806.790001</v>
      </c>
      <c r="M32" s="83">
        <f t="shared" si="91"/>
        <v>1</v>
      </c>
      <c r="N32" s="81">
        <f t="shared" si="91"/>
        <v>73</v>
      </c>
      <c r="O32" s="82">
        <f t="shared" si="91"/>
        <v>38193166710.709999</v>
      </c>
      <c r="P32" s="83">
        <f t="shared" si="91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92">SUM(AL7:AL28)</f>
        <v>169</v>
      </c>
      <c r="AM32" s="82">
        <f>SUM(AM7:AM28)</f>
        <v>211604098941.56003</v>
      </c>
      <c r="AN32" s="91">
        <f t="shared" si="92"/>
        <v>0.99999999999999989</v>
      </c>
      <c r="AO32" s="81">
        <f t="shared" si="92"/>
        <v>180</v>
      </c>
      <c r="AP32" s="82">
        <f>SUM(AP7:AP28)</f>
        <v>251443654526.17001</v>
      </c>
      <c r="AQ32" s="91">
        <f t="shared" si="92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93">IF(BZ32&lt;0,"Error",IF(AND(BU32=0,BZ32&gt;0),"New Comer",BZ32-BU32))</f>
        <v>101939250.04992676</v>
      </c>
      <c r="CC32" s="97">
        <f t="shared" ref="CC32" si="94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95">IF(CE32&lt;0,"Error",IF(AND(BZ32=0,CE32&gt;0),"New Comer",CE32-BZ32))</f>
        <v>-4414987431.0100098</v>
      </c>
      <c r="CH32" s="97">
        <f t="shared" ref="CH32" si="96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97">IF(EC32&lt;0,"Error",IF(AND(DX32=0,EC32&gt;0),"New Comer",EC32-DX32))</f>
        <v>6454077948.7401733</v>
      </c>
      <c r="EF32" s="100">
        <f t="shared" ref="EF32" si="98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99">IF(EH32&lt;0,"Error",IF(AND(EC32=0,EH32&gt;0),"New Comer",EH32-EC32))</f>
        <v>4049320225.9598999</v>
      </c>
      <c r="EK32" s="100">
        <f t="shared" ref="EK32" si="100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01">IF(EM32&lt;0,"Error",IF(AND(EH32=0,EM32&gt;0),"New Comer",EM32-EH32))</f>
        <v>-1525295663.0299683</v>
      </c>
      <c r="EP32" s="100">
        <f t="shared" ref="EP32" si="102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03">IF(ER32&lt;0,"Error",IF(AND(EM32=0,ER32&gt;0),"New Comer",ER32-EM32))</f>
        <v>-842194585.51013184</v>
      </c>
      <c r="EU32" s="100">
        <f t="shared" ref="EU32" si="104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05">IF(EW32&lt;0,"Error",IF(AND(ER32=0,EW32&gt;0),"New Comer",EW32-ER32))</f>
        <v>-2354332122.5899048</v>
      </c>
      <c r="EZ32" s="100">
        <f t="shared" ref="EZ32" si="106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07">IF(FB32&lt;0,"Error",IF(AND(EW32=0,FB32&gt;0),"New Comer",FB32-EW32))</f>
        <v>555523211.33984375</v>
      </c>
      <c r="FE32" s="100">
        <f t="shared" ref="FE32" si="108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09">IF(FG32&lt;0,"Error",IF(AND(FB32=0,FG32&gt;0),"New Comer",FG32-FB32))</f>
        <v>5569203602.0600586</v>
      </c>
      <c r="FJ32" s="100">
        <f t="shared" ref="FJ32" si="110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11">IF(FL32&lt;0,"Error",IF(AND(FG32=0,FL32&gt;0),"New Comer",FL32-FG32))</f>
        <v>13705637008.370056</v>
      </c>
      <c r="FO32" s="100">
        <f t="shared" ref="FO32" si="112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13">IF(FQ32&lt;0,"Error",IF(AND(FL32=0,FQ32&gt;0),"New Comer",FQ32-FL32))</f>
        <v>1681767820.1697998</v>
      </c>
      <c r="FT32" s="100">
        <f t="shared" ref="FT32" si="114">IF(AND(FL32=0,FQ32=0),"-",IF(FL32=0,"",FS32/FL32))</f>
        <v>3.767380723154828E-3</v>
      </c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63">
    <mergeCell ref="FP3:FT3"/>
    <mergeCell ref="FS4:FT4"/>
    <mergeCell ref="BM4:BN4"/>
    <mergeCell ref="CL4:CM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DF4:DG4"/>
    <mergeCell ref="DH3:DL3"/>
    <mergeCell ref="DK4:DL4"/>
    <mergeCell ref="AI3:AK3"/>
    <mergeCell ref="T3:V3"/>
    <mergeCell ref="W3:Y3"/>
    <mergeCell ref="CI3:CM3"/>
    <mergeCell ref="BT3:BX3"/>
    <mergeCell ref="AO3:AQ3"/>
    <mergeCell ref="AU3:AY3"/>
    <mergeCell ref="BE3:BI3"/>
    <mergeCell ref="CD3:CH3"/>
    <mergeCell ref="N3:P3"/>
    <mergeCell ref="Q3:S3"/>
    <mergeCell ref="AC3:AE3"/>
    <mergeCell ref="AF3:AH3"/>
    <mergeCell ref="Z3:AB3"/>
    <mergeCell ref="AZ3:BD3"/>
    <mergeCell ref="BJ3:BN3"/>
    <mergeCell ref="AR3:AT3"/>
    <mergeCell ref="AL3:AN3"/>
    <mergeCell ref="BO3:BS3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CS3:CW3"/>
    <mergeCell ref="CV4:CW4"/>
    <mergeCell ref="FK3:FO3"/>
    <mergeCell ref="FN4:FO4"/>
    <mergeCell ref="FF3:FJ3"/>
    <mergeCell ref="FI4:FJ4"/>
    <mergeCell ref="BR4:BS4"/>
    <mergeCell ref="CN3:CR3"/>
    <mergeCell ref="CQ4:CR4"/>
    <mergeCell ref="DW3:EA3"/>
    <mergeCell ref="EB3:EF3"/>
    <mergeCell ref="DZ4:EA4"/>
    <mergeCell ref="FA3:FE3"/>
    <mergeCell ref="FD4:FE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2024-11-05T06:12:17Z</dcterms:modified>
</cp:coreProperties>
</file>