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rmf_2024\"/>
    </mc:Choice>
  </mc:AlternateContent>
  <xr:revisionPtr revIDLastSave="0" documentId="13_ncr:1_{37924C5F-2A1B-4FA6-9CCB-B9BE86EE3E4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FA32" i="1" l="1"/>
  <c r="FB32" i="1"/>
  <c r="FG32" i="1" l="1"/>
  <c r="FH31" i="1" s="1"/>
  <c r="FF32" i="1"/>
  <c r="FJ30" i="1"/>
  <c r="FI30" i="1"/>
  <c r="FI29" i="1"/>
  <c r="FJ29" i="1" s="1"/>
  <c r="FI28" i="1"/>
  <c r="FJ28" i="1" s="1"/>
  <c r="FI27" i="1"/>
  <c r="FJ27" i="1" s="1"/>
  <c r="FI26" i="1"/>
  <c r="FJ26" i="1" s="1"/>
  <c r="FI25" i="1"/>
  <c r="FJ25" i="1" s="1"/>
  <c r="FI24" i="1"/>
  <c r="FJ24" i="1" s="1"/>
  <c r="FI23" i="1"/>
  <c r="FJ23" i="1" s="1"/>
  <c r="FI22" i="1"/>
  <c r="FJ22" i="1" s="1"/>
  <c r="FI21" i="1"/>
  <c r="FJ21" i="1" s="1"/>
  <c r="FI20" i="1"/>
  <c r="FJ20" i="1" s="1"/>
  <c r="FI19" i="1"/>
  <c r="FJ19" i="1" s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 s="1"/>
  <c r="FI7" i="1"/>
  <c r="FJ7" i="1" s="1"/>
  <c r="FH8" i="1" l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I32" i="1"/>
  <c r="FJ32" i="1" s="1"/>
  <c r="FE30" i="1"/>
  <c r="FD30" i="1"/>
  <c r="FD29" i="1"/>
  <c r="FE29" i="1" s="1"/>
  <c r="FD28" i="1"/>
  <c r="FE28" i="1" s="1"/>
  <c r="FD27" i="1"/>
  <c r="FE27" i="1" s="1"/>
  <c r="FE26" i="1"/>
  <c r="FD26" i="1"/>
  <c r="FE25" i="1"/>
  <c r="FD25" i="1"/>
  <c r="FD24" i="1"/>
  <c r="FE24" i="1" s="1"/>
  <c r="FD23" i="1"/>
  <c r="FE23" i="1" s="1"/>
  <c r="FD22" i="1"/>
  <c r="FE22" i="1" s="1"/>
  <c r="FD21" i="1"/>
  <c r="FE21" i="1" s="1"/>
  <c r="FD20" i="1"/>
  <c r="FE20" i="1" s="1"/>
  <c r="FD19" i="1"/>
  <c r="FE19" i="1" s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 s="1"/>
  <c r="FD7" i="1"/>
  <c r="FE7" i="1" s="1"/>
  <c r="FH32" i="1" l="1"/>
  <c r="FC22" i="1"/>
  <c r="FC28" i="1"/>
  <c r="FC16" i="1"/>
  <c r="FC23" i="1"/>
  <c r="FC26" i="1"/>
  <c r="FC29" i="1"/>
  <c r="FC8" i="1"/>
  <c r="FC17" i="1"/>
  <c r="FC13" i="1"/>
  <c r="FC20" i="1"/>
  <c r="FC24" i="1"/>
  <c r="FC30" i="1"/>
  <c r="FC9" i="1"/>
  <c r="FC27" i="1"/>
  <c r="FC7" i="1"/>
  <c r="FC12" i="1"/>
  <c r="FC19" i="1"/>
  <c r="FC18" i="1"/>
  <c r="FC21" i="1"/>
  <c r="FC10" i="1"/>
  <c r="FC25" i="1"/>
  <c r="FC31" i="1"/>
  <c r="EW32" i="1"/>
  <c r="EX27" i="1" s="1"/>
  <c r="EV32" i="1"/>
  <c r="EZ30" i="1"/>
  <c r="EY30" i="1"/>
  <c r="EY29" i="1"/>
  <c r="EZ29" i="1" s="1"/>
  <c r="EY28" i="1"/>
  <c r="EZ28" i="1" s="1"/>
  <c r="EZ27" i="1"/>
  <c r="EY27" i="1"/>
  <c r="EZ26" i="1"/>
  <c r="EY26" i="1"/>
  <c r="EY25" i="1"/>
  <c r="EZ25" i="1" s="1"/>
  <c r="EY24" i="1"/>
  <c r="EZ24" i="1" s="1"/>
  <c r="EY23" i="1"/>
  <c r="EZ23" i="1" s="1"/>
  <c r="EY22" i="1"/>
  <c r="EZ22" i="1" s="1"/>
  <c r="EY21" i="1"/>
  <c r="EZ21" i="1" s="1"/>
  <c r="EY20" i="1"/>
  <c r="EZ20" i="1" s="1"/>
  <c r="EY19" i="1"/>
  <c r="EZ19" i="1" s="1"/>
  <c r="EY18" i="1"/>
  <c r="EZ18" i="1" s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 s="1"/>
  <c r="EY7" i="1"/>
  <c r="EZ7" i="1" s="1"/>
  <c r="FD32" i="1" l="1"/>
  <c r="FE32" i="1" s="1"/>
  <c r="FC32" i="1"/>
  <c r="EX8" i="1"/>
  <c r="EX19" i="1"/>
  <c r="EX9" i="1"/>
  <c r="EX24" i="1"/>
  <c r="EX17" i="1"/>
  <c r="EX23" i="1"/>
  <c r="EX10" i="1"/>
  <c r="EX21" i="1"/>
  <c r="EX26" i="1"/>
  <c r="EX13" i="1"/>
  <c r="EX7" i="1"/>
  <c r="EX12" i="1"/>
  <c r="EX18" i="1"/>
  <c r="EX29" i="1"/>
  <c r="EX22" i="1"/>
  <c r="EX16" i="1"/>
  <c r="EX20" i="1"/>
  <c r="EX25" i="1"/>
  <c r="EX28" i="1"/>
  <c r="EX31" i="1"/>
  <c r="EX30" i="1"/>
  <c r="ET7" i="1"/>
  <c r="EO7" i="1"/>
  <c r="EJ7" i="1"/>
  <c r="EK7" i="1" s="1"/>
  <c r="EE7" i="1"/>
  <c r="DZ7" i="1"/>
  <c r="CV7" i="1"/>
  <c r="CG7" i="1"/>
  <c r="CH7" i="1" s="1"/>
  <c r="CL7" i="1"/>
  <c r="CQ7" i="1"/>
  <c r="CH30" i="1"/>
  <c r="CG30" i="1"/>
  <c r="CG29" i="1"/>
  <c r="CH29" i="1" s="1"/>
  <c r="CG28" i="1"/>
  <c r="CH28" i="1" s="1"/>
  <c r="CG27" i="1"/>
  <c r="CH27" i="1" s="1"/>
  <c r="CH26" i="1"/>
  <c r="CG26" i="1"/>
  <c r="CG25" i="1"/>
  <c r="CH25" i="1" s="1"/>
  <c r="CG24" i="1"/>
  <c r="CH24" i="1" s="1"/>
  <c r="CG23" i="1"/>
  <c r="CH23" i="1" s="1"/>
  <c r="CH22" i="1"/>
  <c r="CG22" i="1"/>
  <c r="CG21" i="1"/>
  <c r="CH21" i="1" s="1"/>
  <c r="CG20" i="1"/>
  <c r="CH20" i="1" s="1"/>
  <c r="CG19" i="1"/>
  <c r="CH19" i="1" s="1"/>
  <c r="CH18" i="1"/>
  <c r="CG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 s="1"/>
  <c r="BZ32" i="1"/>
  <c r="CA28" i="1" s="1"/>
  <c r="BY32" i="1"/>
  <c r="CC30" i="1"/>
  <c r="CB30" i="1"/>
  <c r="CC28" i="1"/>
  <c r="CB28" i="1"/>
  <c r="CB27" i="1"/>
  <c r="CC27" i="1" s="1"/>
  <c r="CB26" i="1"/>
  <c r="CC26" i="1" s="1"/>
  <c r="CB25" i="1"/>
  <c r="CC25" i="1" s="1"/>
  <c r="CB24" i="1"/>
  <c r="CC24" i="1" s="1"/>
  <c r="CB23" i="1"/>
  <c r="CC23" i="1" s="1"/>
  <c r="CB22" i="1"/>
  <c r="CC22" i="1" s="1"/>
  <c r="CB21" i="1"/>
  <c r="CC21" i="1" s="1"/>
  <c r="CC20" i="1"/>
  <c r="CB20" i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EO12" i="1"/>
  <c r="EP12" i="1" s="1"/>
  <c r="EO10" i="1"/>
  <c r="EP10" i="1" s="1"/>
  <c r="EO9" i="1"/>
  <c r="EP9" i="1" s="1"/>
  <c r="EO8" i="1"/>
  <c r="EP8" i="1" s="1"/>
  <c r="EP7" i="1"/>
  <c r="EP30" i="1"/>
  <c r="EO30" i="1"/>
  <c r="EO29" i="1"/>
  <c r="EP29" i="1" s="1"/>
  <c r="EO28" i="1"/>
  <c r="EP28" i="1" s="1"/>
  <c r="EP27" i="1"/>
  <c r="EO27" i="1"/>
  <c r="EP26" i="1"/>
  <c r="EO26" i="1"/>
  <c r="EO25" i="1"/>
  <c r="EP25" i="1" s="1"/>
  <c r="EO24" i="1"/>
  <c r="EP24" i="1" s="1"/>
  <c r="EP23" i="1"/>
  <c r="EO23" i="1"/>
  <c r="EP22" i="1"/>
  <c r="EO22" i="1"/>
  <c r="EO21" i="1"/>
  <c r="EP21" i="1" s="1"/>
  <c r="EO20" i="1"/>
  <c r="EP20" i="1" s="1"/>
  <c r="EO19" i="1"/>
  <c r="EP19" i="1" s="1"/>
  <c r="EO18" i="1"/>
  <c r="EP18" i="1" s="1"/>
  <c r="EO17" i="1"/>
  <c r="EP17" i="1" s="1"/>
  <c r="EO16" i="1"/>
  <c r="EP16" i="1" s="1"/>
  <c r="EP14" i="1"/>
  <c r="EO14" i="1"/>
  <c r="EO13" i="1"/>
  <c r="EP13" i="1" s="1"/>
  <c r="EG32" i="1"/>
  <c r="EH32" i="1"/>
  <c r="EI21" i="1" s="1"/>
  <c r="EK30" i="1"/>
  <c r="EJ30" i="1"/>
  <c r="EJ29" i="1"/>
  <c r="EK29" i="1" s="1"/>
  <c r="EJ28" i="1"/>
  <c r="EK28" i="1" s="1"/>
  <c r="EJ27" i="1"/>
  <c r="EK27" i="1" s="1"/>
  <c r="EJ26" i="1"/>
  <c r="EK26" i="1" s="1"/>
  <c r="EJ25" i="1"/>
  <c r="EK25" i="1" s="1"/>
  <c r="EJ24" i="1"/>
  <c r="EK24" i="1" s="1"/>
  <c r="EJ23" i="1"/>
  <c r="EK23" i="1" s="1"/>
  <c r="EJ22" i="1"/>
  <c r="EK22" i="1" s="1"/>
  <c r="EJ21" i="1"/>
  <c r="EK21" i="1" s="1"/>
  <c r="EJ20" i="1"/>
  <c r="EK20" i="1" s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CA24" i="1" l="1"/>
  <c r="EX32" i="1"/>
  <c r="CA7" i="1"/>
  <c r="CA16" i="1"/>
  <c r="CA20" i="1"/>
  <c r="CA30" i="1"/>
  <c r="CA12" i="1"/>
  <c r="CA23" i="1"/>
  <c r="CA8" i="1"/>
  <c r="CA17" i="1"/>
  <c r="CA13" i="1"/>
  <c r="CA25" i="1"/>
  <c r="CA29" i="1"/>
  <c r="CA9" i="1"/>
  <c r="CA22" i="1"/>
  <c r="CA19" i="1"/>
  <c r="CA26" i="1"/>
  <c r="CA27" i="1"/>
  <c r="CA18" i="1"/>
  <c r="CA10" i="1"/>
  <c r="CA21" i="1"/>
  <c r="EI8" i="1"/>
  <c r="EI28" i="1"/>
  <c r="EI24" i="1"/>
  <c r="EI13" i="1"/>
  <c r="EI9" i="1"/>
  <c r="EI22" i="1"/>
  <c r="EI25" i="1"/>
  <c r="EI29" i="1"/>
  <c r="EI19" i="1"/>
  <c r="EI26" i="1"/>
  <c r="EI10" i="1"/>
  <c r="EI16" i="1"/>
  <c r="EI20" i="1"/>
  <c r="EI23" i="1"/>
  <c r="EI30" i="1"/>
  <c r="EI18" i="1"/>
  <c r="EI27" i="1"/>
  <c r="EI7" i="1"/>
  <c r="EI12" i="1"/>
  <c r="EI17" i="1"/>
  <c r="EQ32" i="1"/>
  <c r="ER32" i="1"/>
  <c r="EU30" i="1"/>
  <c r="ET30" i="1"/>
  <c r="ET29" i="1"/>
  <c r="EU29" i="1" s="1"/>
  <c r="ET28" i="1"/>
  <c r="EU28" i="1" s="1"/>
  <c r="EU27" i="1"/>
  <c r="ET27" i="1"/>
  <c r="ET26" i="1"/>
  <c r="EU26" i="1" s="1"/>
  <c r="ET25" i="1"/>
  <c r="EU25" i="1" s="1"/>
  <c r="ET24" i="1"/>
  <c r="EU24" i="1" s="1"/>
  <c r="ET23" i="1"/>
  <c r="EU23" i="1" s="1"/>
  <c r="ET22" i="1"/>
  <c r="EU22" i="1" s="1"/>
  <c r="ET21" i="1"/>
  <c r="EU21" i="1" s="1"/>
  <c r="EU20" i="1"/>
  <c r="ET20" i="1"/>
  <c r="ET19" i="1"/>
  <c r="EU19" i="1" s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S27" i="1" l="1"/>
  <c r="EY32" i="1"/>
  <c r="EZ32" i="1" s="1"/>
  <c r="CA32" i="1"/>
  <c r="ES16" i="1"/>
  <c r="ES7" i="1"/>
  <c r="EI32" i="1"/>
  <c r="ES20" i="1"/>
  <c r="ES10" i="1"/>
  <c r="ES23" i="1"/>
  <c r="ES21" i="1"/>
  <c r="ES13" i="1"/>
  <c r="ES18" i="1"/>
  <c r="ES29" i="1"/>
  <c r="ES12" i="1"/>
  <c r="ES17" i="1"/>
  <c r="ES8" i="1"/>
  <c r="ES24" i="1"/>
  <c r="ES9" i="1"/>
  <c r="ES22" i="1"/>
  <c r="ES26" i="1"/>
  <c r="ES28" i="1"/>
  <c r="ES19" i="1"/>
  <c r="ES25" i="1"/>
  <c r="ES31" i="1"/>
  <c r="ES30" i="1"/>
  <c r="EL32" i="1"/>
  <c r="ES32" i="1" l="1"/>
  <c r="EM32" i="1"/>
  <c r="EC32" i="1"/>
  <c r="EB32" i="1"/>
  <c r="EF30" i="1"/>
  <c r="EE30" i="1"/>
  <c r="EE29" i="1"/>
  <c r="EF29" i="1" s="1"/>
  <c r="EE28" i="1"/>
  <c r="EF28" i="1" s="1"/>
  <c r="EE27" i="1"/>
  <c r="EF27" i="1" s="1"/>
  <c r="EE26" i="1"/>
  <c r="EF26" i="1" s="1"/>
  <c r="EE25" i="1"/>
  <c r="EF25" i="1" s="1"/>
  <c r="EE24" i="1"/>
  <c r="EF24" i="1" s="1"/>
  <c r="EE23" i="1"/>
  <c r="EF23" i="1" s="1"/>
  <c r="EE22" i="1"/>
  <c r="EF22" i="1" s="1"/>
  <c r="EF21" i="1"/>
  <c r="EE21" i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EO32" i="1" l="1"/>
  <c r="EP32" i="1" s="1"/>
  <c r="ED30" i="1"/>
  <c r="EJ32" i="1"/>
  <c r="EK32" i="1" s="1"/>
  <c r="ET32" i="1"/>
  <c r="EU32" i="1" s="1"/>
  <c r="EN10" i="1"/>
  <c r="EN31" i="1"/>
  <c r="EN30" i="1"/>
  <c r="EN27" i="1"/>
  <c r="EN29" i="1"/>
  <c r="EN17" i="1"/>
  <c r="EN7" i="1"/>
  <c r="EN23" i="1"/>
  <c r="EN20" i="1"/>
  <c r="EN26" i="1"/>
  <c r="EN16" i="1"/>
  <c r="EN25" i="1"/>
  <c r="EN13" i="1"/>
  <c r="EN8" i="1"/>
  <c r="EN28" i="1"/>
  <c r="EN21" i="1"/>
  <c r="EN18" i="1"/>
  <c r="EN24" i="1"/>
  <c r="EN12" i="1"/>
  <c r="EN22" i="1"/>
  <c r="EN19" i="1"/>
  <c r="EN9" i="1"/>
  <c r="ED13" i="1"/>
  <c r="ED10" i="1"/>
  <c r="ED26" i="1"/>
  <c r="ED9" i="1"/>
  <c r="ED18" i="1"/>
  <c r="ED22" i="1"/>
  <c r="ED25" i="1"/>
  <c r="ED29" i="1"/>
  <c r="ED19" i="1"/>
  <c r="ED7" i="1"/>
  <c r="ED16" i="1"/>
  <c r="ED20" i="1"/>
  <c r="ED23" i="1"/>
  <c r="ED27" i="1"/>
  <c r="ED21" i="1"/>
  <c r="ED8" i="1"/>
  <c r="ED12" i="1"/>
  <c r="ED17" i="1"/>
  <c r="ED24" i="1"/>
  <c r="ED28" i="1"/>
  <c r="DX32" i="1"/>
  <c r="DY28" i="1" s="1"/>
  <c r="DW32" i="1"/>
  <c r="EA30" i="1"/>
  <c r="DZ30" i="1"/>
  <c r="DZ29" i="1"/>
  <c r="EA29" i="1" s="1"/>
  <c r="DZ28" i="1"/>
  <c r="EA28" i="1" s="1"/>
  <c r="DZ27" i="1"/>
  <c r="EA27" i="1" s="1"/>
  <c r="DZ26" i="1"/>
  <c r="EA26" i="1" s="1"/>
  <c r="DZ25" i="1"/>
  <c r="EA25" i="1" s="1"/>
  <c r="DZ24" i="1"/>
  <c r="EA24" i="1" s="1"/>
  <c r="DZ23" i="1"/>
  <c r="EA23" i="1" s="1"/>
  <c r="DZ22" i="1"/>
  <c r="EA22" i="1" s="1"/>
  <c r="DZ21" i="1"/>
  <c r="EA21" i="1" s="1"/>
  <c r="DZ20" i="1"/>
  <c r="EA20" i="1" s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 s="1"/>
  <c r="EA7" i="1"/>
  <c r="EN32" i="1" l="1"/>
  <c r="EE32" i="1"/>
  <c r="EF32" i="1" s="1"/>
  <c r="ED32" i="1"/>
  <c r="DY12" i="1"/>
  <c r="DY17" i="1"/>
  <c r="DY21" i="1"/>
  <c r="DY25" i="1"/>
  <c r="DY8" i="1"/>
  <c r="DY29" i="1"/>
  <c r="DY22" i="1"/>
  <c r="DY30" i="1"/>
  <c r="DY18" i="1"/>
  <c r="DY26" i="1"/>
  <c r="DY13" i="1"/>
  <c r="DY9" i="1"/>
  <c r="DY19" i="1"/>
  <c r="DY23" i="1"/>
  <c r="DY27" i="1"/>
  <c r="DY7" i="1"/>
  <c r="DY10" i="1"/>
  <c r="DY16" i="1"/>
  <c r="DY20" i="1"/>
  <c r="DY24" i="1"/>
  <c r="DS32" i="1"/>
  <c r="DT9" i="1" s="1"/>
  <c r="DR32" i="1"/>
  <c r="DV30" i="1"/>
  <c r="DU30" i="1"/>
  <c r="DU29" i="1"/>
  <c r="DV29" i="1" s="1"/>
  <c r="DU28" i="1"/>
  <c r="DV28" i="1" s="1"/>
  <c r="DU27" i="1"/>
  <c r="DV27" i="1" s="1"/>
  <c r="DU26" i="1"/>
  <c r="DV26" i="1" s="1"/>
  <c r="DU25" i="1"/>
  <c r="DV25" i="1" s="1"/>
  <c r="DU24" i="1"/>
  <c r="DV24" i="1" s="1"/>
  <c r="DU23" i="1"/>
  <c r="DV23" i="1" s="1"/>
  <c r="DU22" i="1"/>
  <c r="DV22" i="1" s="1"/>
  <c r="DU21" i="1"/>
  <c r="DV21" i="1" s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 s="1"/>
  <c r="DY32" i="1" l="1"/>
  <c r="DZ32" i="1"/>
  <c r="EA32" i="1" s="1"/>
  <c r="DT19" i="1"/>
  <c r="DT22" i="1"/>
  <c r="DT16" i="1"/>
  <c r="DT26" i="1"/>
  <c r="DT28" i="1"/>
  <c r="DT10" i="1"/>
  <c r="DT25" i="1"/>
  <c r="DT7" i="1"/>
  <c r="DT17" i="1"/>
  <c r="DT20" i="1"/>
  <c r="DT23" i="1"/>
  <c r="DT30" i="1"/>
  <c r="DT8" i="1"/>
  <c r="DT12" i="1"/>
  <c r="DT27" i="1"/>
  <c r="DT18" i="1"/>
  <c r="DT21" i="1"/>
  <c r="DT24" i="1"/>
  <c r="DT13" i="1"/>
  <c r="DT29" i="1"/>
  <c r="DN32" i="1"/>
  <c r="DO21" i="1" s="1"/>
  <c r="DM32" i="1"/>
  <c r="DQ30" i="1"/>
  <c r="DP30" i="1"/>
  <c r="DP29" i="1"/>
  <c r="DQ29" i="1" s="1"/>
  <c r="DP28" i="1"/>
  <c r="DQ28" i="1" s="1"/>
  <c r="DP27" i="1"/>
  <c r="DQ27" i="1" s="1"/>
  <c r="DP26" i="1"/>
  <c r="DQ26" i="1" s="1"/>
  <c r="DP25" i="1"/>
  <c r="DQ25" i="1" s="1"/>
  <c r="DP24" i="1"/>
  <c r="DQ24" i="1" s="1"/>
  <c r="DP23" i="1"/>
  <c r="DQ23" i="1" s="1"/>
  <c r="DP22" i="1"/>
  <c r="DQ22" i="1" s="1"/>
  <c r="DP21" i="1"/>
  <c r="DQ21" i="1" s="1"/>
  <c r="DP20" i="1"/>
  <c r="DQ20" i="1" s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 s="1"/>
  <c r="DU32" i="1" l="1"/>
  <c r="DV32" i="1" s="1"/>
  <c r="DT32" i="1"/>
  <c r="DO10" i="1"/>
  <c r="DO28" i="1"/>
  <c r="DO25" i="1"/>
  <c r="DO7" i="1"/>
  <c r="DO26" i="1"/>
  <c r="DO13" i="1"/>
  <c r="DO24" i="1"/>
  <c r="DO9" i="1"/>
  <c r="DO29" i="1"/>
  <c r="DO22" i="1"/>
  <c r="DO18" i="1"/>
  <c r="DO8" i="1"/>
  <c r="DO19" i="1"/>
  <c r="DO16" i="1"/>
  <c r="DO20" i="1"/>
  <c r="DO23" i="1"/>
  <c r="DO30" i="1"/>
  <c r="DO27" i="1"/>
  <c r="DO12" i="1"/>
  <c r="DO17" i="1"/>
  <c r="DI32" i="1"/>
  <c r="DJ26" i="1" s="1"/>
  <c r="DH32" i="1"/>
  <c r="DL30" i="1"/>
  <c r="DK30" i="1"/>
  <c r="DK29" i="1"/>
  <c r="DL29" i="1" s="1"/>
  <c r="DK28" i="1"/>
  <c r="DL28" i="1" s="1"/>
  <c r="DK27" i="1"/>
  <c r="DL27" i="1" s="1"/>
  <c r="DL26" i="1"/>
  <c r="DK26" i="1"/>
  <c r="DK25" i="1"/>
  <c r="DL25" i="1" s="1"/>
  <c r="DK24" i="1"/>
  <c r="DL24" i="1" s="1"/>
  <c r="DK23" i="1"/>
  <c r="DL23" i="1" s="1"/>
  <c r="DK22" i="1"/>
  <c r="DL22" i="1" s="1"/>
  <c r="DK21" i="1"/>
  <c r="DL21" i="1" s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J13" i="1" l="1"/>
  <c r="DJ10" i="1"/>
  <c r="DJ7" i="1"/>
  <c r="DJ21" i="1"/>
  <c r="DJ16" i="1"/>
  <c r="DJ8" i="1"/>
  <c r="DO32" i="1"/>
  <c r="DP32" i="1"/>
  <c r="DQ32" i="1" s="1"/>
  <c r="DJ17" i="1"/>
  <c r="DJ12" i="1"/>
  <c r="DJ24" i="1"/>
  <c r="DJ20" i="1"/>
  <c r="DJ25" i="1"/>
  <c r="DJ30" i="1"/>
  <c r="DJ22" i="1"/>
  <c r="DJ18" i="1"/>
  <c r="DJ9" i="1"/>
  <c r="DJ19" i="1"/>
  <c r="DJ23" i="1"/>
  <c r="DJ28" i="1"/>
  <c r="DJ29" i="1"/>
  <c r="DJ27" i="1"/>
  <c r="DD32" i="1"/>
  <c r="DE27" i="1" s="1"/>
  <c r="DC32" i="1"/>
  <c r="DG30" i="1"/>
  <c r="DF30" i="1"/>
  <c r="DF29" i="1"/>
  <c r="DG29" i="1" s="1"/>
  <c r="DF28" i="1"/>
  <c r="DG28" i="1" s="1"/>
  <c r="DF27" i="1"/>
  <c r="DG27" i="1" s="1"/>
  <c r="DF26" i="1"/>
  <c r="DG26" i="1" s="1"/>
  <c r="DG25" i="1"/>
  <c r="DF25" i="1"/>
  <c r="DF24" i="1"/>
  <c r="DG24" i="1" s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DJ32" i="1" l="1"/>
  <c r="DK32" i="1"/>
  <c r="DL32" i="1" s="1"/>
  <c r="DE8" i="1"/>
  <c r="DE9" i="1"/>
  <c r="DE16" i="1"/>
  <c r="DE20" i="1"/>
  <c r="DE24" i="1"/>
  <c r="DE23" i="1"/>
  <c r="DE28" i="1"/>
  <c r="DE21" i="1"/>
  <c r="DE25" i="1"/>
  <c r="DE17" i="1"/>
  <c r="DE12" i="1"/>
  <c r="DE19" i="1"/>
  <c r="DE7" i="1"/>
  <c r="DE18" i="1"/>
  <c r="DE22" i="1"/>
  <c r="DE13" i="1"/>
  <c r="DE30" i="1"/>
  <c r="DE26" i="1"/>
  <c r="DE10" i="1"/>
  <c r="DE29" i="1"/>
  <c r="CY32" i="1"/>
  <c r="CZ16" i="1" s="1"/>
  <c r="CX32" i="1"/>
  <c r="DB30" i="1"/>
  <c r="DA30" i="1"/>
  <c r="DA29" i="1"/>
  <c r="DB29" i="1" s="1"/>
  <c r="DA28" i="1"/>
  <c r="DB28" i="1" s="1"/>
  <c r="DA27" i="1"/>
  <c r="DB27" i="1" s="1"/>
  <c r="DA26" i="1"/>
  <c r="DB26" i="1" s="1"/>
  <c r="DA25" i="1"/>
  <c r="DB25" i="1" s="1"/>
  <c r="DB24" i="1"/>
  <c r="DA24" i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CZ12" i="1" l="1"/>
  <c r="CZ21" i="1"/>
  <c r="CZ27" i="1"/>
  <c r="CZ7" i="1"/>
  <c r="CZ19" i="1"/>
  <c r="CZ8" i="1"/>
  <c r="CZ10" i="1"/>
  <c r="DE32" i="1"/>
  <c r="CZ23" i="1"/>
  <c r="CZ28" i="1"/>
  <c r="CZ24" i="1"/>
  <c r="DF32" i="1"/>
  <c r="DG32" i="1" s="1"/>
  <c r="CZ13" i="1"/>
  <c r="CZ20" i="1"/>
  <c r="CZ9" i="1"/>
  <c r="CZ25" i="1"/>
  <c r="CZ30" i="1"/>
  <c r="CZ17" i="1"/>
  <c r="CZ18" i="1"/>
  <c r="CZ22" i="1"/>
  <c r="CZ26" i="1"/>
  <c r="CZ29" i="1"/>
  <c r="CT32" i="1"/>
  <c r="CU27" i="1" s="1"/>
  <c r="CS32" i="1"/>
  <c r="CW30" i="1"/>
  <c r="CV30" i="1"/>
  <c r="CV29" i="1"/>
  <c r="CW29" i="1" s="1"/>
  <c r="CV28" i="1"/>
  <c r="CW28" i="1" s="1"/>
  <c r="CV27" i="1"/>
  <c r="CW27" i="1" s="1"/>
  <c r="CV26" i="1"/>
  <c r="CW26" i="1" s="1"/>
  <c r="CV25" i="1"/>
  <c r="CW25" i="1" s="1"/>
  <c r="CV24" i="1"/>
  <c r="CW24" i="1" s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W7" i="1"/>
  <c r="DA32" i="1" l="1"/>
  <c r="DB32" i="1" s="1"/>
  <c r="CZ32" i="1"/>
  <c r="CU9" i="1"/>
  <c r="CU13" i="1"/>
  <c r="CU21" i="1"/>
  <c r="CU22" i="1"/>
  <c r="CU25" i="1"/>
  <c r="CU7" i="1"/>
  <c r="CU10" i="1"/>
  <c r="CU16" i="1"/>
  <c r="CU19" i="1"/>
  <c r="CU28" i="1"/>
  <c r="CU26" i="1"/>
  <c r="CU12" i="1"/>
  <c r="CU20" i="1"/>
  <c r="CU23" i="1"/>
  <c r="CU18" i="1"/>
  <c r="CU30" i="1"/>
  <c r="CU17" i="1"/>
  <c r="CU8" i="1"/>
  <c r="CU24" i="1"/>
  <c r="CU29" i="1"/>
  <c r="CN32" i="1"/>
  <c r="CO32" i="1"/>
  <c r="CP8" i="1" s="1"/>
  <c r="CR30" i="1"/>
  <c r="CQ30" i="1"/>
  <c r="CQ29" i="1"/>
  <c r="CR29" i="1" s="1"/>
  <c r="CQ28" i="1"/>
  <c r="CR28" i="1" s="1"/>
  <c r="CQ27" i="1"/>
  <c r="CR27" i="1" s="1"/>
  <c r="CR26" i="1"/>
  <c r="CQ26" i="1"/>
  <c r="CQ25" i="1"/>
  <c r="CR25" i="1" s="1"/>
  <c r="CQ24" i="1"/>
  <c r="CR24" i="1" s="1"/>
  <c r="CQ23" i="1"/>
  <c r="CR23" i="1" s="1"/>
  <c r="CQ22" i="1"/>
  <c r="CR22" i="1" s="1"/>
  <c r="CQ21" i="1"/>
  <c r="CR21" i="1" s="1"/>
  <c r="CQ20" i="1"/>
  <c r="CR20" i="1" s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R7" i="1"/>
  <c r="CJ32" i="1"/>
  <c r="CI32" i="1"/>
  <c r="CM30" i="1"/>
  <c r="CL30" i="1"/>
  <c r="CL29" i="1"/>
  <c r="CM29" i="1" s="1"/>
  <c r="CL28" i="1"/>
  <c r="CM28" i="1" s="1"/>
  <c r="CL27" i="1"/>
  <c r="CM27" i="1"/>
  <c r="CL26" i="1"/>
  <c r="CM26" i="1" s="1"/>
  <c r="CL25" i="1"/>
  <c r="CM25" i="1" s="1"/>
  <c r="CL24" i="1"/>
  <c r="CM24" i="1" s="1"/>
  <c r="CL23" i="1"/>
  <c r="CM23" i="1" s="1"/>
  <c r="CL22" i="1"/>
  <c r="CM22" i="1" s="1"/>
  <c r="CL21" i="1"/>
  <c r="CM21" i="1" s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D32" i="1"/>
  <c r="BU32" i="1"/>
  <c r="BT32" i="1"/>
  <c r="BX30" i="1"/>
  <c r="BW30" i="1"/>
  <c r="BW29" i="1"/>
  <c r="BX29" i="1" s="1"/>
  <c r="BW28" i="1"/>
  <c r="BX28" i="1"/>
  <c r="BW27" i="1"/>
  <c r="BX27" i="1"/>
  <c r="BW26" i="1"/>
  <c r="BX26" i="1" s="1"/>
  <c r="BW25" i="1"/>
  <c r="BX25" i="1" s="1"/>
  <c r="BW24" i="1"/>
  <c r="BX24" i="1"/>
  <c r="BW23" i="1"/>
  <c r="BX23" i="1" s="1"/>
  <c r="BW22" i="1"/>
  <c r="BX22" i="1" s="1"/>
  <c r="BW21" i="1"/>
  <c r="BX21" i="1" s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26" i="1" s="1"/>
  <c r="BO32" i="1"/>
  <c r="BS30" i="1"/>
  <c r="BR30" i="1"/>
  <c r="BR29" i="1"/>
  <c r="BS29" i="1"/>
  <c r="BR28" i="1"/>
  <c r="BS28" i="1"/>
  <c r="BR27" i="1"/>
  <c r="BS27" i="1" s="1"/>
  <c r="BR26" i="1"/>
  <c r="BS26" i="1" s="1"/>
  <c r="BR25" i="1"/>
  <c r="BS25" i="1"/>
  <c r="BR24" i="1"/>
  <c r="BS24" i="1" s="1"/>
  <c r="BR23" i="1"/>
  <c r="BS23" i="1" s="1"/>
  <c r="BR22" i="1"/>
  <c r="BS22" i="1" s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 s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5" i="1" s="1"/>
  <c r="N32" i="1"/>
  <c r="S25" i="1"/>
  <c r="S23" i="1"/>
  <c r="L32" i="1"/>
  <c r="M16" i="1" s="1"/>
  <c r="K32" i="1"/>
  <c r="F32" i="1"/>
  <c r="G20" i="1" s="1"/>
  <c r="C32" i="1"/>
  <c r="D22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CF30" i="1" l="1"/>
  <c r="CG32" i="1"/>
  <c r="CH32" i="1" s="1"/>
  <c r="BV27" i="1"/>
  <c r="CB32" i="1"/>
  <c r="CC32" i="1" s="1"/>
  <c r="BQ10" i="1"/>
  <c r="BQ28" i="1"/>
  <c r="BQ13" i="1"/>
  <c r="CF25" i="1"/>
  <c r="P8" i="1"/>
  <c r="P10" i="1"/>
  <c r="BV9" i="1"/>
  <c r="BV16" i="1"/>
  <c r="AN8" i="1"/>
  <c r="AN24" i="1"/>
  <c r="P19" i="1"/>
  <c r="AQ16" i="1"/>
  <c r="AQ11" i="1"/>
  <c r="CF10" i="1"/>
  <c r="CF16" i="1"/>
  <c r="CF8" i="1"/>
  <c r="CF7" i="1"/>
  <c r="CF27" i="1"/>
  <c r="CF22" i="1"/>
  <c r="CF28" i="1"/>
  <c r="CF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2" i="1"/>
  <c r="BS32" i="1" s="1"/>
  <c r="BW32" i="1"/>
  <c r="BX32" i="1" s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U32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2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AK11" i="1"/>
  <c r="AQ10" i="1"/>
  <c r="S32" i="1"/>
  <c r="CV32" i="1"/>
  <c r="CW32" i="1" s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2" i="1"/>
  <c r="CL32" i="1"/>
  <c r="CM32" i="1" s="1"/>
  <c r="CP24" i="1"/>
  <c r="CP17" i="1"/>
  <c r="CP22" i="1"/>
  <c r="CP23" i="1"/>
  <c r="CP10" i="1"/>
  <c r="CP28" i="1"/>
  <c r="CP13" i="1"/>
  <c r="CP30" i="1"/>
  <c r="CP21" i="1"/>
  <c r="AK17" i="1"/>
  <c r="AK16" i="1"/>
  <c r="AK9" i="1"/>
  <c r="AK19" i="1"/>
  <c r="AK26" i="1"/>
  <c r="AK20" i="1"/>
  <c r="AK8" i="1"/>
  <c r="CK9" i="1"/>
  <c r="AK24" i="1"/>
  <c r="AK27" i="1"/>
  <c r="D11" i="1"/>
  <c r="CK18" i="1"/>
  <c r="CK25" i="1"/>
  <c r="AK13" i="1"/>
  <c r="AK18" i="1"/>
  <c r="M22" i="1"/>
  <c r="D16" i="1"/>
  <c r="AK10" i="1"/>
  <c r="AK12" i="1"/>
  <c r="AK15" i="1"/>
  <c r="CK20" i="1"/>
  <c r="AK28" i="1"/>
  <c r="AK22" i="1"/>
  <c r="V32" i="1"/>
  <c r="AQ15" i="1"/>
  <c r="D8" i="1"/>
  <c r="AQ26" i="1"/>
  <c r="AQ19" i="1"/>
  <c r="CK13" i="1"/>
  <c r="CK17" i="1"/>
  <c r="CK7" i="1"/>
  <c r="CF12" i="1"/>
  <c r="CF29" i="1"/>
  <c r="AQ22" i="1"/>
  <c r="AQ8" i="1"/>
  <c r="P9" i="1"/>
  <c r="CP7" i="1"/>
  <c r="CP12" i="1"/>
  <c r="AQ12" i="1"/>
  <c r="D12" i="1"/>
  <c r="CF9" i="1"/>
  <c r="D19" i="1"/>
  <c r="AQ9" i="1"/>
  <c r="D15" i="1"/>
  <c r="AQ28" i="1"/>
  <c r="CK23" i="1"/>
  <c r="CK8" i="1"/>
  <c r="D9" i="1"/>
  <c r="CF13" i="1"/>
  <c r="CF23" i="1"/>
  <c r="AQ20" i="1"/>
  <c r="AQ23" i="1"/>
  <c r="CP18" i="1"/>
  <c r="D7" i="1"/>
  <c r="CF18" i="1"/>
  <c r="AQ18" i="1"/>
  <c r="AQ7" i="1"/>
  <c r="CK10" i="1"/>
  <c r="AQ25" i="1"/>
  <c r="D20" i="1"/>
  <c r="CF21" i="1"/>
  <c r="D13" i="1"/>
  <c r="D26" i="1"/>
  <c r="CK28" i="1"/>
  <c r="AQ21" i="1"/>
  <c r="CF20" i="1"/>
  <c r="CK19" i="1"/>
  <c r="CK29" i="1"/>
  <c r="CK24" i="1"/>
  <c r="CK12" i="1"/>
  <c r="CF26" i="1"/>
  <c r="D24" i="1"/>
  <c r="CP9" i="1"/>
  <c r="CP27" i="1"/>
  <c r="CK16" i="1"/>
  <c r="D21" i="1"/>
  <c r="AQ17" i="1"/>
  <c r="CK27" i="1"/>
  <c r="CK30" i="1"/>
  <c r="CK22" i="1"/>
  <c r="CK26" i="1"/>
  <c r="CF17" i="1"/>
  <c r="CF19" i="1"/>
  <c r="D10" i="1"/>
  <c r="CP16" i="1"/>
  <c r="CP20" i="1"/>
  <c r="CK21" i="1"/>
  <c r="CP25" i="1"/>
  <c r="CP29" i="1"/>
  <c r="CQ32" i="1"/>
  <c r="CR32" i="1" s="1"/>
  <c r="CP19" i="1"/>
  <c r="CP26" i="1"/>
  <c r="AH32" i="1" l="1"/>
  <c r="BQ32" i="1"/>
  <c r="M32" i="1"/>
  <c r="AN32" i="1"/>
  <c r="BV32" i="1"/>
  <c r="G32" i="1"/>
  <c r="P32" i="1"/>
  <c r="AK32" i="1"/>
  <c r="CF32" i="1"/>
  <c r="CP32" i="1"/>
  <c r="CK32" i="1"/>
  <c r="D32" i="1"/>
  <c r="A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<sst xmlns="http://schemas.openxmlformats.org/spreadsheetml/2006/main" count="514" uniqueCount="188">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</sst>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D7" activePane="bottomRight" state="frozen"/>
      <selection pane="topRight" activeCell="B1" sqref="B1"/>
      <selection pane="bottomLeft" activeCell="A8" sqref="A8"/>
      <selection pane="bottomRight" activeCell="FP16" sqref="FP16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1.5703125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384" width="9.140625" style="2"/>
  </cols>
  <sheetData>
    <row r="1" spans="1:16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6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6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1" t="s">
        <v>27</v>
      </c>
      <c r="O3" s="122"/>
      <c r="P3" s="122"/>
      <c r="Q3" s="121" t="s">
        <v>28</v>
      </c>
      <c r="R3" s="122"/>
      <c r="S3" s="122"/>
      <c r="T3" s="119" t="s">
        <v>29</v>
      </c>
      <c r="U3" s="123"/>
      <c r="V3" s="123"/>
      <c r="W3" s="119" t="s">
        <v>30</v>
      </c>
      <c r="X3" s="123"/>
      <c r="Y3" s="123"/>
      <c r="Z3" s="119" t="s">
        <v>31</v>
      </c>
      <c r="AA3" s="123"/>
      <c r="AB3" s="123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</row>
    <row r="4" spans="1:16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</row>
    <row r="5" spans="1:16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</row>
    <row r="6" spans="1:16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</row>
    <row r="7" spans="1:16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</row>
    <row r="8" spans="1:166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</row>
    <row r="9" spans="1:16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</row>
    <row r="10" spans="1:16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</row>
    <row r="11" spans="1:16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</row>
    <row r="12" spans="1:16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</row>
    <row r="13" spans="1:16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</row>
    <row r="14" spans="1:16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</row>
    <row r="15" spans="1:16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</row>
    <row r="16" spans="1:16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79">O19/O$32</f>
        <v>1.7997488058963354E-2</v>
      </c>
      <c r="Q19" s="26">
        <v>2</v>
      </c>
      <c r="R19" s="27">
        <v>1063710221.84</v>
      </c>
      <c r="S19" s="28">
        <f t="shared" ref="S19:S26" si="80">R19/R$32</f>
        <v>1.8167145836239483E-2</v>
      </c>
      <c r="T19" s="26">
        <v>2</v>
      </c>
      <c r="U19" s="27">
        <v>1530153558.8099999</v>
      </c>
      <c r="V19" s="28">
        <f t="shared" ref="V19:V26" si="81">U19/U$32</f>
        <v>1.9299479269844752E-2</v>
      </c>
      <c r="W19" s="26">
        <v>3</v>
      </c>
      <c r="X19" s="27">
        <v>1799812618.71</v>
      </c>
      <c r="Y19" s="28">
        <f t="shared" ref="Y19:Y26" si="82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79"/>
        <v>1.2606755227630332E-2</v>
      </c>
      <c r="Q20" s="26">
        <v>5</v>
      </c>
      <c r="R20" s="27">
        <v>740420219.12</v>
      </c>
      <c r="S20" s="28">
        <f t="shared" si="80"/>
        <v>1.2645664039577819E-2</v>
      </c>
      <c r="T20" s="26">
        <v>6</v>
      </c>
      <c r="U20" s="27">
        <v>1000667482.05</v>
      </c>
      <c r="V20" s="28">
        <f t="shared" si="81"/>
        <v>1.2621191654026502E-2</v>
      </c>
      <c r="W20" s="26">
        <v>6</v>
      </c>
      <c r="X20" s="27">
        <v>1079585208.8799999</v>
      </c>
      <c r="Y20" s="28">
        <f t="shared" si="82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79"/>
        <v>4.6104545379480688E-3</v>
      </c>
      <c r="Q21" s="26">
        <v>3</v>
      </c>
      <c r="R21" s="27">
        <v>284813590.38</v>
      </c>
      <c r="S21" s="28">
        <f t="shared" si="80"/>
        <v>4.8643417411426632E-3</v>
      </c>
      <c r="T21" s="26">
        <v>3</v>
      </c>
      <c r="U21" s="27">
        <v>388163434.16000003</v>
      </c>
      <c r="V21" s="28">
        <f t="shared" si="81"/>
        <v>4.8958172255003556E-3</v>
      </c>
      <c r="W21" s="26">
        <v>3</v>
      </c>
      <c r="X21" s="27">
        <v>386962708.39999998</v>
      </c>
      <c r="Y21" s="28">
        <f t="shared" si="82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79"/>
        <v>2.1825157677911336E-2</v>
      </c>
      <c r="Q22" s="26">
        <v>8</v>
      </c>
      <c r="R22" s="27">
        <v>1082023638.5899997</v>
      </c>
      <c r="S22" s="28">
        <f t="shared" si="80"/>
        <v>1.8479921351625211E-2</v>
      </c>
      <c r="T22" s="26">
        <v>8</v>
      </c>
      <c r="U22" s="27">
        <v>1322614488.4399998</v>
      </c>
      <c r="V22" s="28">
        <f t="shared" si="81"/>
        <v>1.6681836116824434E-2</v>
      </c>
      <c r="W22" s="26">
        <v>8</v>
      </c>
      <c r="X22" s="27">
        <v>1349492355.5</v>
      </c>
      <c r="Y22" s="28">
        <f t="shared" si="82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79"/>
        <v>2.0485453744284599E-5</v>
      </c>
      <c r="Q23" s="26">
        <v>2</v>
      </c>
      <c r="R23" s="27">
        <v>3873245.21</v>
      </c>
      <c r="S23" s="28">
        <f t="shared" si="80"/>
        <v>6.6151296795726597E-5</v>
      </c>
      <c r="T23" s="26">
        <v>2</v>
      </c>
      <c r="U23" s="27">
        <v>6029523.8200000003</v>
      </c>
      <c r="V23" s="28">
        <f t="shared" si="81"/>
        <v>7.604901436273068E-5</v>
      </c>
      <c r="W23" s="26">
        <v>2</v>
      </c>
      <c r="X23" s="27">
        <v>6095484.9700000007</v>
      </c>
      <c r="Y23" s="28">
        <f t="shared" si="82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79"/>
        <v>0.16109915095557206</v>
      </c>
      <c r="Q24" s="26">
        <v>6</v>
      </c>
      <c r="R24" s="27">
        <v>10264139916.43</v>
      </c>
      <c r="S24" s="28">
        <f t="shared" si="80"/>
        <v>0.17530162154763895</v>
      </c>
      <c r="T24" s="26">
        <v>7</v>
      </c>
      <c r="U24" s="27">
        <v>13850202956.01</v>
      </c>
      <c r="V24" s="28">
        <f t="shared" si="81"/>
        <v>0.17468946387350689</v>
      </c>
      <c r="W24" s="26">
        <v>7</v>
      </c>
      <c r="X24" s="27">
        <v>16889244233.859999</v>
      </c>
      <c r="Y24" s="28">
        <f t="shared" si="82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79"/>
        <v>5.1438146171029527E-4</v>
      </c>
      <c r="Q25" s="26">
        <v>2</v>
      </c>
      <c r="R25" s="27">
        <v>20564608.460000001</v>
      </c>
      <c r="S25" s="28">
        <f t="shared" si="80"/>
        <v>3.5122370104870537E-4</v>
      </c>
      <c r="T25" s="26">
        <v>2</v>
      </c>
      <c r="U25" s="27">
        <v>24027880.969999999</v>
      </c>
      <c r="V25" s="28">
        <f t="shared" si="81"/>
        <v>3.0305820485066316E-4</v>
      </c>
      <c r="W25" s="26">
        <v>2</v>
      </c>
      <c r="X25" s="27">
        <v>28284769.789999999</v>
      </c>
      <c r="Y25" s="28">
        <f t="shared" si="82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79"/>
        <v>1.6536087292622913E-2</v>
      </c>
      <c r="Q26" s="26">
        <v>4</v>
      </c>
      <c r="R26" s="27">
        <v>823800456.30999994</v>
      </c>
      <c r="S26" s="28">
        <f t="shared" si="80"/>
        <v>1.4069718164272334E-2</v>
      </c>
      <c r="T26" s="26">
        <v>5</v>
      </c>
      <c r="U26" s="27">
        <v>975337320.60000002</v>
      </c>
      <c r="V26" s="28">
        <f t="shared" si="81"/>
        <v>1.2301708081288691E-2</v>
      </c>
      <c r="W26" s="26">
        <v>5</v>
      </c>
      <c r="X26" s="27">
        <v>943410354.53999996</v>
      </c>
      <c r="Y26" s="47">
        <f t="shared" si="82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83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</row>
    <row r="32" spans="1:256" ht="21.75" thickBot="1">
      <c r="A32" s="80" t="s">
        <v>26</v>
      </c>
      <c r="B32" s="81">
        <f t="shared" ref="B32:G32" si="84">SUM(B7:B26)</f>
        <v>51</v>
      </c>
      <c r="C32" s="82">
        <f t="shared" si="84"/>
        <v>11742660528.779999</v>
      </c>
      <c r="D32" s="83">
        <f t="shared" si="84"/>
        <v>1</v>
      </c>
      <c r="E32" s="81">
        <f t="shared" si="84"/>
        <v>57</v>
      </c>
      <c r="F32" s="82">
        <f t="shared" si="84"/>
        <v>17708047711.219997</v>
      </c>
      <c r="G32" s="83">
        <f t="shared" si="84"/>
        <v>1</v>
      </c>
      <c r="H32" s="84">
        <v>70</v>
      </c>
      <c r="I32" s="85">
        <v>25475237063.889999</v>
      </c>
      <c r="J32" s="86">
        <v>1</v>
      </c>
      <c r="K32" s="87">
        <f t="shared" ref="K32:P32" si="85">SUM(K7:K26)</f>
        <v>68</v>
      </c>
      <c r="L32" s="88">
        <f t="shared" si="85"/>
        <v>36657166806.790001</v>
      </c>
      <c r="M32" s="83">
        <f t="shared" si="85"/>
        <v>1</v>
      </c>
      <c r="N32" s="81">
        <f t="shared" si="85"/>
        <v>73</v>
      </c>
      <c r="O32" s="82">
        <f t="shared" si="85"/>
        <v>38193166710.709999</v>
      </c>
      <c r="P32" s="83">
        <f t="shared" si="85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86">SUM(AL7:AL28)</f>
        <v>169</v>
      </c>
      <c r="AM32" s="82">
        <f>SUM(AM7:AM28)</f>
        <v>211604098941.56003</v>
      </c>
      <c r="AN32" s="91">
        <f t="shared" si="86"/>
        <v>0.99999999999999989</v>
      </c>
      <c r="AO32" s="81">
        <f t="shared" si="86"/>
        <v>180</v>
      </c>
      <c r="AP32" s="82">
        <f>SUM(AP7:AP28)</f>
        <v>251443654526.17001</v>
      </c>
      <c r="AQ32" s="91">
        <f t="shared" si="86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87">IF(BZ32&lt;0,"Error",IF(AND(BU32=0,BZ32&gt;0),"New Comer",BZ32-BU32))</f>
        <v>101939250.04992676</v>
      </c>
      <c r="CC32" s="97">
        <f t="shared" ref="CC32" si="88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89">IF(CE32&lt;0,"Error",IF(AND(BZ32=0,CE32&gt;0),"New Comer",CE32-BZ32))</f>
        <v>-4414987431.0100098</v>
      </c>
      <c r="CH32" s="97">
        <f t="shared" ref="CH32" si="90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91">IF(EC32&lt;0,"Error",IF(AND(DX32=0,EC32&gt;0),"New Comer",EC32-DX32))</f>
        <v>6454077948.7401733</v>
      </c>
      <c r="EF32" s="100">
        <f t="shared" ref="EF32" si="92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93">IF(EH32&lt;0,"Error",IF(AND(EC32=0,EH32&gt;0),"New Comer",EH32-EC32))</f>
        <v>4049320225.9598999</v>
      </c>
      <c r="EK32" s="100">
        <f t="shared" ref="EK32" si="94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95">IF(EM32&lt;0,"Error",IF(AND(EH32=0,EM32&gt;0),"New Comer",EM32-EH32))</f>
        <v>-1525295663.0299683</v>
      </c>
      <c r="EP32" s="100">
        <f t="shared" ref="EP32" si="96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97">IF(ER32&lt;0,"Error",IF(AND(EM32=0,ER32&gt;0),"New Comer",ER32-EM32))</f>
        <v>-842194585.51013184</v>
      </c>
      <c r="EU32" s="100">
        <f t="shared" ref="EU32" si="98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99">IF(EW32&lt;0,"Error",IF(AND(ER32=0,EW32&gt;0),"New Comer",EW32-ER32))</f>
        <v>-2354332122.5899048</v>
      </c>
      <c r="EZ32" s="100">
        <f t="shared" ref="EZ32" si="100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01">IF(FB32&lt;0,"Error",IF(AND(EW32=0,FB32&gt;0),"New Comer",FB32-EW32))</f>
        <v>555523211.33984375</v>
      </c>
      <c r="FE32" s="100">
        <f t="shared" ref="FE32" si="102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03">IF(FG32&lt;0,"Error",IF(AND(FB32=0,FG32&gt;0),"New Comer",FG32-FB32))</f>
        <v>5569203602.0600586</v>
      </c>
      <c r="FJ32" s="100">
        <f t="shared" ref="FJ32" si="104">IF(AND(FB32=0,FG32=0),"-",IF(FB32=0,"",FI32/FB32))</f>
        <v>1.3038736082034093E-2</v>
      </c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59">
    <mergeCell ref="FA3:FE3"/>
    <mergeCell ref="FD4:FE4"/>
    <mergeCell ref="BM4:BN4"/>
    <mergeCell ref="CL4:CM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EB3:EF3"/>
    <mergeCell ref="DZ4:EA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DW3:EA3"/>
    <mergeCell ref="AZ3:BD3"/>
    <mergeCell ref="BJ3:BN3"/>
    <mergeCell ref="AR3:AT3"/>
    <mergeCell ref="AL3:AN3"/>
    <mergeCell ref="BO3:BS3"/>
    <mergeCell ref="DA4:DB4"/>
    <mergeCell ref="CS3:CW3"/>
    <mergeCell ref="CV4:CW4"/>
    <mergeCell ref="CN3:CR3"/>
    <mergeCell ref="CQ4:CR4"/>
    <mergeCell ref="FF3:FJ3"/>
    <mergeCell ref="FI4:FJ4"/>
    <mergeCell ref="BR4:BS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2024-09-04T07:43:52Z</dcterms:modified>
</cp:coreProperties>
</file>