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8160" tabRatio="672" firstSheet="7" activeTab="11"/>
  </bookViews>
  <sheets>
    <sheet name="December_2019" sheetId="1" r:id="rId1"/>
    <sheet name="January_2020" sheetId="2" r:id="rId2"/>
    <sheet name="February_2020" sheetId="3" r:id="rId3"/>
    <sheet name="March_2020" sheetId="4" r:id="rId4"/>
    <sheet name="April_2020" sheetId="5" r:id="rId5"/>
    <sheet name="May_2020" sheetId="6" r:id="rId6"/>
    <sheet name="June_2020" sheetId="7" r:id="rId7"/>
    <sheet name="July_2020" sheetId="8" r:id="rId8"/>
    <sheet name="August_2020" sheetId="9" r:id="rId9"/>
    <sheet name="September_2020" sheetId="10" r:id="rId10"/>
    <sheet name="October_2020" sheetId="11" r:id="rId11"/>
    <sheet name="November_2020" sheetId="12" r:id="rId12"/>
    <sheet name="December_2020" sheetId="13" r:id="rId13"/>
  </sheets>
  <externalReferences>
    <externalReference r:id="rId16"/>
    <externalReference r:id="rId17"/>
  </externalReferences>
  <definedNames>
    <definedName name="_xlnm.Print_Area" localSheetId="4">'April_2020'!$A$1:$O$29</definedName>
    <definedName name="_xlnm.Print_Area" localSheetId="8">'August_2020'!$A$1:$O$29</definedName>
    <definedName name="_xlnm.Print_Area" localSheetId="0">'December_2019'!$A$1:$O$29</definedName>
    <definedName name="_xlnm.Print_Area" localSheetId="12">'December_2020'!$A$1:$O$29</definedName>
    <definedName name="_xlnm.Print_Area" localSheetId="2">'February_2020'!$A$1:$O$29</definedName>
    <definedName name="_xlnm.Print_Area" localSheetId="1">'January_2020'!$A$1:$O$29</definedName>
    <definedName name="_xlnm.Print_Area" localSheetId="7">'July_2020'!$A$1:$O$29</definedName>
    <definedName name="_xlnm.Print_Area" localSheetId="6">'June_2020'!$A$1:$O$29</definedName>
    <definedName name="_xlnm.Print_Area" localSheetId="3">'March_2020'!$A$1:$O$29</definedName>
    <definedName name="_xlnm.Print_Area" localSheetId="5">'May_2020'!$A$1:$O$29</definedName>
    <definedName name="_xlnm.Print_Area" localSheetId="11">'November_2020'!$A$1:$O$29</definedName>
    <definedName name="_xlnm.Print_Area" localSheetId="10">'October_2020'!$A$1:$O$29</definedName>
  </definedNames>
  <calcPr fullCalcOnLoad="1"/>
</workbook>
</file>

<file path=xl/sharedStrings.xml><?xml version="1.0" encoding="utf-8"?>
<sst xmlns="http://schemas.openxmlformats.org/spreadsheetml/2006/main" count="751" uniqueCount="78">
  <si>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</si>
  <si>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</si>
  <si>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</si>
  <si>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</si>
  <si>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</si>
  <si>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</si>
  <si>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</si>
  <si>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เปลี่ยนแปลง</t>
  </si>
  <si>
    <t>(กองทุน)</t>
  </si>
  <si>
    <t>(ราย)</t>
  </si>
  <si>
    <t>(ล้านบาท)</t>
  </si>
  <si>
    <t>(ร้อยละ)</t>
  </si>
  <si>
    <t>บริษัทหลักทรัพย์จัดการกองทุน ไทยพาณิชย์ จำกัด</t>
  </si>
  <si>
    <t>บริษัทหลักทรัพย์จัดการกองทุน กสิกรไทย จำกัด</t>
  </si>
  <si>
    <t>บริษัทหลักทรัพย์จัดการกองทุน ทิสโก้ จำกัด</t>
  </si>
  <si>
    <t>บริษัทหลักทรัพย์จัดการกองทุน กรุงไทย จำกัด (มหาชน)</t>
  </si>
  <si>
    <t>บริษัทหลักทรัพย์จัดการกองทุน เอ็มเอฟซี จำกัด (มหาชน)</t>
  </si>
  <si>
    <t>บริษัทหลักทรัพย์จัดการกองทุน ทหารไทย จำกัด</t>
  </si>
  <si>
    <t>บริษัทหลักทรัพย์จัดการกองทุน ธนชาต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</si>
  <si>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</si>
  <si>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</si>
  <si>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</si>
  <si>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บริษัทหลักทรัพย์จัดการกองทุนรวม บัวหลวง จำกัด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</si>
  <si>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</si>
  <si>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</si>
  <si>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บริษัทหลักทรัพย์จัดการกองทุน กรุงศรี จำกัด </t>
  </si>
  <si>
    <t>บริษัทหลักทรัพย์จัดการกองทุน แลนด์ แอนด์ เฮ้าส์ จำกัด</t>
  </si>
  <si>
    <t>บริษัทหลักทรัพย์จัดการกองทุน ยูโอบี (ประเทศไทย) จำกัด</t>
  </si>
  <si>
    <t>บริษัท เอไอเอ จำกัด</t>
  </si>
  <si>
    <t xml:space="preserve"> บริษัทหลักทรัพย์จัดการกองทุน บางกอก แคปปิตอล จำกัด *</t>
  </si>
  <si>
    <t>*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</si>
  <si>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>หมายเหตุ:  กรณี Co-Manager รับบริหารเฉพาะเงินกองทุนเท่านั้น</t>
  </si>
  <si>
    <t xml:space="preserve"> **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</t>
  </si>
  <si>
    <t>*** บริษัทหลักทรัพย์จัดการกองทุน ภัทร จำกัด ยกเลิกเป็นสมาชิกกองทุนสำรองเลี้ยงชีพ วันที่ 19 กุมภาพันธ์ 2558</t>
  </si>
  <si>
    <t>บริษัทหลักทรัพย์จัดการกองทุน วรรณ จำกัด</t>
  </si>
  <si>
    <t>บริษัท หลักทรัพย์จัดการกองทุน อเบอร์ดีน สแตนดาร์ด (ประเทศไทย) จำกัด</t>
  </si>
  <si>
    <t>ธันวาคม 2561</t>
  </si>
  <si>
    <t>บริษัทหลักทรัพย์จัดการกองทุน พรินซิเพิล จำกัด **</t>
  </si>
  <si>
    <t>พฤศจิกายน 2562</t>
  </si>
  <si>
    <t>ณ วันที่ 30 ธันวาคม 2562</t>
  </si>
  <si>
    <t>ธันวาคม 2562</t>
  </si>
  <si>
    <t>วันที่เผยแพร่  :  21 มกราคม 2563</t>
  </si>
  <si>
    <t>ณ วันที่ 31 มกราคม 2563</t>
  </si>
  <si>
    <t>มกราคม 2563</t>
  </si>
  <si>
    <t>วันที่เผยแพร่  :  24 กุมภาพันธ์ 2563</t>
  </si>
  <si>
    <t>ณ วันที่ 29 กุมภาพันธ์ 2563</t>
  </si>
  <si>
    <t>กุมภาพันธ์ 2563</t>
  </si>
  <si>
    <t>วันที่เผยแพร่  :  24 มีนาคม 2563</t>
  </si>
  <si>
    <t>ณ วันที่ 31 มีนาคม 2563</t>
  </si>
  <si>
    <t>มีนาคม 2563</t>
  </si>
  <si>
    <t>วันที่เผยแพร่  :  24 เมษายน 2563</t>
  </si>
  <si>
    <t>ณ วันที่ 30 เมษายน 2563</t>
  </si>
  <si>
    <t>เมษายน 2563</t>
  </si>
  <si>
    <t>วันที่เผยแพร่  :  25 พฤษภาคม 2563</t>
  </si>
  <si>
    <t>ณ วันที่ 31 พฤษภาคม 2563</t>
  </si>
  <si>
    <t>พฤษภาคม 2563</t>
  </si>
  <si>
    <t>วันที่เผยแพร่  :  25 มิถุนายน 2563</t>
  </si>
  <si>
    <t>ณ วันที่ 30 มิถุนายน 2563</t>
  </si>
  <si>
    <t>มิถุนายน 2563</t>
  </si>
  <si>
    <t>วันที่เผยแพร่  :  24 กรกฎาคม 2563</t>
  </si>
  <si>
    <t>ณ วันที่ 31 กรกฎาคม 2563</t>
  </si>
  <si>
    <t>กรกฎาคม 2563</t>
  </si>
  <si>
    <t>วันที่เผยแพร่  :  25 สิงหาคม 2563</t>
  </si>
  <si>
    <t>ณ วันที่ 31 สิงหาคม 2563</t>
  </si>
  <si>
    <t>สิงหาคม 2563</t>
  </si>
  <si>
    <t>วันที่เผยแพร่  :  24 กันยายน 2563</t>
  </si>
  <si>
    <t>ณ วันที่ 30 กันยายน 2563</t>
  </si>
  <si>
    <t>กันยายน 2563</t>
  </si>
  <si>
    <t>วันที่เผยแพร่  :  24 ตุลาคม 2563</t>
  </si>
  <si>
    <t>ตุลาคม 2563</t>
  </si>
  <si>
    <t>ณ วันที่ 31 ตุลาคม 2563</t>
  </si>
  <si>
    <t>พฤศจิกายน 2563</t>
  </si>
  <si>
    <t>ธันวาคม 2563</t>
  </si>
  <si>
    <t>วันที่เผยแพร่  :  24 พฤศจิกายน  2563</t>
  </si>
  <si>
    <t xml:space="preserve">บริษัทหลักทรัพย์จัดการกองทุน พรินซิเพิล จำกัด </t>
  </si>
  <si>
    <t xml:space="preserve"> บริษัทหลักทรัพย์จัดการกองทุน บางกอก แคปปิตอล จำกัด </t>
  </si>
  <si>
    <t>วันที่เผยแพร่  :  25 มกราคม 2564</t>
  </si>
  <si>
    <t>วันที่เผยแพร่  :  24 ธันวาคม 2563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</si>
</sst>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_ ;[Red]\(#,##0.00\)"/>
    <numFmt numFmtId="201" formatCode="#"/>
    <numFmt numFmtId="202" formatCode="#,##0.00_ ;[Red]\-#,##0.00\ "/>
    <numFmt numFmtId="203" formatCode="#,##0_ ;[Red]\-#,##0\ "/>
    <numFmt numFmtId="204" formatCode="###,0_.00;[Red]\(#,##0.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\t&quot;£&quot;#,##0_);\(\t&quot;£&quot;#,##0\)"/>
    <numFmt numFmtId="222" formatCode="\t&quot;£&quot;#,##0_);[Red]\(\t&quot;£&quot;#,##0\)"/>
    <numFmt numFmtId="223" formatCode="\t&quot;£&quot;#,##0.00_);\(\t&quot;£&quot;#,##0.00\)"/>
    <numFmt numFmtId="224" formatCode="\t&quot;£&quot;#,##0.00_);[Red]\(\t&quot;£&quot;#,##0.00\)"/>
    <numFmt numFmtId="225" formatCode="_-* #,##0.0_-;\-* #,##0.0_-;_-* &quot;-&quot;??_-;_-@_-"/>
    <numFmt numFmtId="226" formatCode="#,##0.0_.00;[Red]\(#,##0.000\)"/>
    <numFmt numFmtId="227" formatCode="#,##0.00_.00;[Red]\(#,##0.0000\)"/>
    <numFmt numFmtId="228" formatCode="#,##0._.00;[Red]\(#,##0.00\)"/>
    <numFmt numFmtId="229" formatCode="#,##0.00;[Red]#,##0.00"/>
    <numFmt numFmtId="230" formatCode="0.0"/>
    <numFmt numFmtId="231" formatCode="[$-409]d\-mmm\-yyyy;@"/>
    <numFmt numFmtId="232" formatCode="_-* #,##0.0000_-;\-* #,##0.0000_-;_-* &quot;-&quot;??_-;_-@_-"/>
    <numFmt numFmtId="233" formatCode="_-* #,##0.00000000_-;\-* #,##0.00000000_-;_-* &quot;-&quot;??_-;_-@_-"/>
    <numFmt numFmtId="234" formatCode="#,##0.000000_ ;[Red]\(#,##0.000000\)"/>
    <numFmt numFmtId="235" formatCode="_-* #,##0.0000000_-;\-* #,##0.0000000_-;_-* &quot;-&quot;??_-;_-@_-"/>
    <numFmt numFmtId="236" formatCode="#,##0.00000000_ ;[Red]\(#,##0.00000000\)"/>
    <numFmt numFmtId="237" formatCode="_-* #,##0.000000_-;\-* #,##0.000000_-;_-* &quot;-&quot;??_-;_-@_-"/>
    <numFmt numFmtId="238" formatCode="_-* #,##0.00000_-;\-* #,##0.00000_-;_-* &quot;-&quot;??_-;_-@_-"/>
    <numFmt numFmtId="239" formatCode="_-* #,##0.000_-;\-* #,##0.000_-;_-* &quot;-&quot;??_-;_-@_-"/>
  </numFmts>
  <fonts count="3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FreesiaUPC"/>
      <family val="2"/>
    </font>
    <font>
      <sz val="14"/>
      <name val="FreesiaUPC"/>
      <family val="2"/>
    </font>
    <font>
      <b/>
      <sz val="14"/>
      <name val="FreesiaUPC"/>
      <family val="2"/>
    </font>
    <font>
      <sz val="15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sz val="14"/>
      <color indexed="10"/>
      <name val="FreesiaUPC"/>
      <family val="2"/>
    </font>
    <font>
      <sz val="14"/>
      <name val="AngsanaUPC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Franklin Gothic Book"/>
      <family val="2"/>
    </font>
    <font>
      <b/>
      <sz val="16"/>
      <color indexed="10"/>
      <name val="FreesiaUPC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Franklin Gothic Book"/>
      <family val="2"/>
    </font>
    <font>
      <b/>
      <sz val="16"/>
      <color rgb="FFFF0000"/>
      <name val="FreesiaUP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94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21" fillId="0" borderId="0" xfId="284" applyFont="1" applyAlignment="1">
      <alignment horizontal="right"/>
      <protection/>
    </xf>
    <xf numFmtId="0" fontId="22" fillId="0" borderId="0" xfId="284" applyFont="1" applyAlignment="1">
      <alignment/>
      <protection/>
    </xf>
    <xf numFmtId="43" fontId="23" fillId="0" borderId="10" xfId="199" applyNumberFormat="1" applyFont="1" applyFill="1" applyBorder="1" applyAlignment="1">
      <alignment/>
    </xf>
    <xf numFmtId="43" fontId="23" fillId="0" borderId="11" xfId="199" applyNumberFormat="1" applyFont="1" applyFill="1" applyBorder="1" applyAlignment="1">
      <alignment/>
    </xf>
    <xf numFmtId="43" fontId="23" fillId="0" borderId="12" xfId="199" applyNumberFormat="1" applyFont="1" applyFill="1" applyBorder="1" applyAlignment="1">
      <alignment/>
    </xf>
    <xf numFmtId="43" fontId="23" fillId="0" borderId="11" xfId="199" applyNumberFormat="1" applyFont="1" applyFill="1" applyBorder="1" applyAlignment="1">
      <alignment horizontal="right"/>
    </xf>
    <xf numFmtId="0" fontId="21" fillId="0" borderId="0" xfId="284" applyFont="1" applyFill="1" applyAlignment="1">
      <alignment/>
      <protection/>
    </xf>
    <xf numFmtId="43" fontId="25" fillId="0" borderId="13" xfId="199" applyFont="1" applyFill="1" applyBorder="1" applyAlignment="1">
      <alignment/>
    </xf>
    <xf numFmtId="43" fontId="27" fillId="0" borderId="0" xfId="72" applyFont="1" applyFill="1" applyAlignment="1">
      <alignment/>
    </xf>
    <xf numFmtId="43" fontId="36" fillId="0" borderId="0" xfId="284" applyNumberFormat="1" applyFont="1" applyFill="1" applyBorder="1">
      <alignment/>
      <protection/>
    </xf>
    <xf numFmtId="43" fontId="24" fillId="0" borderId="0" xfId="284" applyNumberFormat="1" applyFont="1" applyFill="1" applyBorder="1">
      <alignment/>
      <protection/>
    </xf>
    <xf numFmtId="43" fontId="21" fillId="0" borderId="0" xfId="72" applyFont="1" applyFill="1" applyAlignment="1">
      <alignment/>
    </xf>
    <xf numFmtId="0" fontId="21" fillId="0" borderId="0" xfId="28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7" xfId="0" applyNumberFormat="1" applyFont="1" applyFill="1" applyBorder="1" applyAlignment="1" quotePrefix="1">
      <alignment horizontal="center"/>
    </xf>
    <xf numFmtId="0" fontId="21" fillId="0" borderId="28" xfId="0" applyFont="1" applyFill="1" applyBorder="1" applyAlignment="1">
      <alignment/>
    </xf>
    <xf numFmtId="2" fontId="23" fillId="0" borderId="29" xfId="0" applyNumberFormat="1" applyFont="1" applyFill="1" applyBorder="1" applyAlignment="1">
      <alignment/>
    </xf>
    <xf numFmtId="200" fontId="23" fillId="0" borderId="30" xfId="0" applyNumberFormat="1" applyFont="1" applyFill="1" applyBorder="1" applyAlignment="1">
      <alignment/>
    </xf>
    <xf numFmtId="0" fontId="21" fillId="0" borderId="31" xfId="0" applyNumberFormat="1" applyFont="1" applyFill="1" applyBorder="1" applyAlignment="1" quotePrefix="1">
      <alignment horizontal="center"/>
    </xf>
    <xf numFmtId="0" fontId="21" fillId="0" borderId="32" xfId="0" applyFont="1" applyFill="1" applyBorder="1" applyAlignment="1">
      <alignment/>
    </xf>
    <xf numFmtId="2" fontId="23" fillId="0" borderId="30" xfId="0" applyNumberFormat="1" applyFont="1" applyFill="1" applyBorder="1" applyAlignment="1">
      <alignment/>
    </xf>
    <xf numFmtId="2" fontId="23" fillId="0" borderId="33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3" fillId="0" borderId="33" xfId="0" applyNumberFormat="1" applyFont="1" applyFill="1" applyBorder="1" applyAlignment="1">
      <alignment horizontal="right"/>
    </xf>
    <xf numFmtId="200" fontId="23" fillId="0" borderId="30" xfId="0" applyNumberFormat="1" applyFont="1" applyFill="1" applyBorder="1" applyAlignment="1">
      <alignment horizontal="right"/>
    </xf>
    <xf numFmtId="2" fontId="23" fillId="0" borderId="30" xfId="0" applyNumberFormat="1" applyFont="1" applyFill="1" applyBorder="1" applyAlignment="1">
      <alignment horizontal="right"/>
    </xf>
    <xf numFmtId="200" fontId="25" fillId="0" borderId="25" xfId="0" applyNumberFormat="1" applyFont="1" applyFill="1" applyBorder="1" applyAlignment="1">
      <alignment/>
    </xf>
    <xf numFmtId="2" fontId="25" fillId="0" borderId="34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199" fontId="26" fillId="0" borderId="0" xfId="0" applyNumberFormat="1" applyFont="1" applyAlignment="1">
      <alignment/>
    </xf>
    <xf numFmtId="199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194" fontId="21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36" fillId="0" borderId="0" xfId="284" applyFont="1" applyAlignment="1">
      <alignment/>
      <protection/>
    </xf>
    <xf numFmtId="43" fontId="21" fillId="0" borderId="15" xfId="193" applyFont="1" applyBorder="1" applyAlignment="1">
      <alignment/>
    </xf>
    <xf numFmtId="199" fontId="22" fillId="0" borderId="35" xfId="193" applyNumberFormat="1" applyFont="1" applyBorder="1" applyAlignment="1">
      <alignment horizontal="center"/>
    </xf>
    <xf numFmtId="43" fontId="22" fillId="0" borderId="13" xfId="193" applyFont="1" applyBorder="1" applyAlignment="1">
      <alignment horizontal="center"/>
    </xf>
    <xf numFmtId="199" fontId="23" fillId="0" borderId="11" xfId="193" applyNumberFormat="1" applyFont="1" applyFill="1" applyBorder="1" applyAlignment="1">
      <alignment horizontal="right"/>
    </xf>
    <xf numFmtId="199" fontId="23" fillId="0" borderId="36" xfId="193" applyNumberFormat="1" applyFont="1" applyFill="1" applyBorder="1" applyAlignment="1">
      <alignment horizontal="right"/>
    </xf>
    <xf numFmtId="199" fontId="23" fillId="0" borderId="33" xfId="193" applyNumberFormat="1" applyFont="1" applyFill="1" applyBorder="1" applyAlignment="1">
      <alignment horizontal="right"/>
    </xf>
    <xf numFmtId="43" fontId="23" fillId="0" borderId="11" xfId="193" applyNumberFormat="1" applyFont="1" applyFill="1" applyBorder="1" applyAlignment="1">
      <alignment horizontal="right"/>
    </xf>
    <xf numFmtId="43" fontId="23" fillId="0" borderId="12" xfId="193" applyNumberFormat="1" applyFont="1" applyFill="1" applyBorder="1" applyAlignment="1">
      <alignment/>
    </xf>
    <xf numFmtId="200" fontId="23" fillId="0" borderId="37" xfId="193" applyNumberFormat="1" applyFont="1" applyFill="1" applyBorder="1" applyAlignment="1">
      <alignment/>
    </xf>
    <xf numFmtId="43" fontId="23" fillId="0" borderId="10" xfId="193" applyNumberFormat="1" applyFont="1" applyFill="1" applyBorder="1" applyAlignment="1">
      <alignment/>
    </xf>
    <xf numFmtId="200" fontId="23" fillId="0" borderId="38" xfId="193" applyNumberFormat="1" applyFont="1" applyFill="1" applyBorder="1" applyAlignment="1">
      <alignment/>
    </xf>
    <xf numFmtId="200" fontId="23" fillId="0" borderId="39" xfId="193" applyNumberFormat="1" applyFont="1" applyFill="1" applyBorder="1" applyAlignment="1">
      <alignment horizontal="right"/>
    </xf>
    <xf numFmtId="200" fontId="23" fillId="0" borderId="38" xfId="193" applyNumberFormat="1" applyFont="1" applyFill="1" applyBorder="1" applyAlignment="1">
      <alignment horizontal="right"/>
    </xf>
    <xf numFmtId="43" fontId="23" fillId="0" borderId="11" xfId="193" applyNumberFormat="1" applyFont="1" applyFill="1" applyBorder="1" applyAlignment="1">
      <alignment/>
    </xf>
    <xf numFmtId="200" fontId="23" fillId="0" borderId="39" xfId="193" applyNumberFormat="1" applyFont="1" applyFill="1" applyBorder="1" applyAlignment="1">
      <alignment/>
    </xf>
    <xf numFmtId="199" fontId="25" fillId="0" borderId="13" xfId="193" applyNumberFormat="1" applyFont="1" applyFill="1" applyBorder="1" applyAlignment="1">
      <alignment/>
    </xf>
    <xf numFmtId="199" fontId="25" fillId="0" borderId="40" xfId="193" applyNumberFormat="1" applyFont="1" applyFill="1" applyBorder="1" applyAlignment="1">
      <alignment/>
    </xf>
    <xf numFmtId="199" fontId="25" fillId="0" borderId="25" xfId="193" applyNumberFormat="1" applyFont="1" applyFill="1" applyBorder="1" applyAlignment="1">
      <alignment/>
    </xf>
    <xf numFmtId="43" fontId="25" fillId="0" borderId="13" xfId="193" applyNumberFormat="1" applyFont="1" applyFill="1" applyBorder="1" applyAlignment="1">
      <alignment/>
    </xf>
    <xf numFmtId="43" fontId="25" fillId="0" borderId="25" xfId="193" applyFont="1" applyFill="1" applyBorder="1" applyAlignment="1">
      <alignment/>
    </xf>
    <xf numFmtId="200" fontId="25" fillId="0" borderId="13" xfId="193" applyNumberFormat="1" applyFont="1" applyFill="1" applyBorder="1" applyAlignment="1">
      <alignment/>
    </xf>
    <xf numFmtId="200" fontId="25" fillId="0" borderId="13" xfId="193" applyNumberFormat="1" applyFont="1" applyFill="1" applyBorder="1" applyAlignment="1">
      <alignment/>
    </xf>
    <xf numFmtId="43" fontId="21" fillId="0" borderId="0" xfId="193" applyFont="1" applyAlignment="1">
      <alignment/>
    </xf>
    <xf numFmtId="201" fontId="26" fillId="0" borderId="0" xfId="193" applyNumberFormat="1" applyFont="1" applyAlignment="1">
      <alignment/>
    </xf>
    <xf numFmtId="2" fontId="21" fillId="0" borderId="0" xfId="193" applyNumberFormat="1" applyFont="1" applyAlignment="1">
      <alignment/>
    </xf>
    <xf numFmtId="199" fontId="21" fillId="0" borderId="0" xfId="193" applyNumberFormat="1" applyFont="1" applyAlignment="1">
      <alignment/>
    </xf>
    <xf numFmtId="43" fontId="21" fillId="0" borderId="0" xfId="193" applyNumberFormat="1" applyFont="1" applyAlignment="1">
      <alignment/>
    </xf>
    <xf numFmtId="231" fontId="21" fillId="0" borderId="0" xfId="0" applyNumberFormat="1" applyFont="1" applyAlignment="1">
      <alignment/>
    </xf>
    <xf numFmtId="231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231" fontId="21" fillId="0" borderId="0" xfId="0" applyNumberFormat="1" applyFont="1" applyFill="1" applyBorder="1" applyAlignment="1">
      <alignment/>
    </xf>
    <xf numFmtId="43" fontId="23" fillId="0" borderId="10" xfId="193" applyNumberFormat="1" applyFont="1" applyFill="1" applyBorder="1" applyAlignment="1">
      <alignment horizontal="right"/>
    </xf>
    <xf numFmtId="43" fontId="23" fillId="0" borderId="10" xfId="199" applyNumberFormat="1" applyFont="1" applyFill="1" applyBorder="1" applyAlignment="1">
      <alignment horizontal="right"/>
    </xf>
    <xf numFmtId="199" fontId="25" fillId="0" borderId="11" xfId="193" applyNumberFormat="1" applyFont="1" applyFill="1" applyBorder="1" applyAlignment="1">
      <alignment/>
    </xf>
    <xf numFmtId="199" fontId="23" fillId="0" borderId="13" xfId="193" applyNumberFormat="1" applyFont="1" applyFill="1" applyBorder="1" applyAlignment="1">
      <alignment horizontal="right"/>
    </xf>
    <xf numFmtId="199" fontId="25" fillId="0" borderId="36" xfId="193" applyNumberFormat="1" applyFont="1" applyFill="1" applyBorder="1" applyAlignment="1">
      <alignment/>
    </xf>
    <xf numFmtId="199" fontId="23" fillId="0" borderId="40" xfId="193" applyNumberFormat="1" applyFont="1" applyFill="1" applyBorder="1" applyAlignment="1">
      <alignment horizontal="right"/>
    </xf>
    <xf numFmtId="43" fontId="21" fillId="0" borderId="15" xfId="195" applyFont="1" applyBorder="1" applyAlignment="1">
      <alignment/>
    </xf>
    <xf numFmtId="199" fontId="22" fillId="0" borderId="35" xfId="195" applyNumberFormat="1" applyFont="1" applyBorder="1" applyAlignment="1">
      <alignment horizontal="center"/>
    </xf>
    <xf numFmtId="43" fontId="22" fillId="0" borderId="13" xfId="195" applyFont="1" applyBorder="1" applyAlignment="1">
      <alignment horizontal="center"/>
    </xf>
    <xf numFmtId="199" fontId="23" fillId="0" borderId="11" xfId="195" applyNumberFormat="1" applyFont="1" applyFill="1" applyBorder="1" applyAlignment="1">
      <alignment horizontal="right"/>
    </xf>
    <xf numFmtId="199" fontId="23" fillId="0" borderId="36" xfId="195" applyNumberFormat="1" applyFont="1" applyFill="1" applyBorder="1" applyAlignment="1">
      <alignment horizontal="right"/>
    </xf>
    <xf numFmtId="199" fontId="23" fillId="0" borderId="33" xfId="195" applyNumberFormat="1" applyFont="1" applyFill="1" applyBorder="1" applyAlignment="1">
      <alignment horizontal="right"/>
    </xf>
    <xf numFmtId="43" fontId="23" fillId="0" borderId="11" xfId="195" applyNumberFormat="1" applyFont="1" applyFill="1" applyBorder="1" applyAlignment="1">
      <alignment horizontal="right"/>
    </xf>
    <xf numFmtId="200" fontId="23" fillId="0" borderId="37" xfId="195" applyNumberFormat="1" applyFont="1" applyFill="1" applyBorder="1" applyAlignment="1">
      <alignment/>
    </xf>
    <xf numFmtId="200" fontId="23" fillId="0" borderId="38" xfId="195" applyNumberFormat="1" applyFont="1" applyFill="1" applyBorder="1" applyAlignment="1">
      <alignment/>
    </xf>
    <xf numFmtId="200" fontId="23" fillId="0" borderId="38" xfId="195" applyNumberFormat="1" applyFont="1" applyFill="1" applyBorder="1" applyAlignment="1">
      <alignment horizontal="right"/>
    </xf>
    <xf numFmtId="200" fontId="23" fillId="0" borderId="39" xfId="195" applyNumberFormat="1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199" fontId="25" fillId="0" borderId="13" xfId="195" applyNumberFormat="1" applyFont="1" applyFill="1" applyBorder="1" applyAlignment="1">
      <alignment/>
    </xf>
    <xf numFmtId="199" fontId="25" fillId="0" borderId="40" xfId="195" applyNumberFormat="1" applyFont="1" applyFill="1" applyBorder="1" applyAlignment="1">
      <alignment/>
    </xf>
    <xf numFmtId="199" fontId="25" fillId="0" borderId="25" xfId="195" applyNumberFormat="1" applyFont="1" applyFill="1" applyBorder="1" applyAlignment="1">
      <alignment/>
    </xf>
    <xf numFmtId="43" fontId="25" fillId="0" borderId="13" xfId="195" applyNumberFormat="1" applyFont="1" applyFill="1" applyBorder="1" applyAlignment="1">
      <alignment/>
    </xf>
    <xf numFmtId="43" fontId="25" fillId="0" borderId="25" xfId="195" applyFont="1" applyFill="1" applyBorder="1" applyAlignment="1">
      <alignment/>
    </xf>
    <xf numFmtId="200" fontId="25" fillId="0" borderId="13" xfId="195" applyNumberFormat="1" applyFont="1" applyFill="1" applyBorder="1" applyAlignment="1">
      <alignment/>
    </xf>
    <xf numFmtId="200" fontId="25" fillId="0" borderId="13" xfId="195" applyNumberFormat="1" applyFont="1" applyFill="1" applyBorder="1" applyAlignment="1">
      <alignment/>
    </xf>
    <xf numFmtId="43" fontId="21" fillId="0" borderId="0" xfId="195" applyFont="1" applyAlignment="1">
      <alignment/>
    </xf>
    <xf numFmtId="201" fontId="26" fillId="0" borderId="0" xfId="195" applyNumberFormat="1" applyFont="1" applyAlignment="1">
      <alignment/>
    </xf>
    <xf numFmtId="2" fontId="21" fillId="0" borderId="0" xfId="195" applyNumberFormat="1" applyFont="1" applyAlignment="1">
      <alignment/>
    </xf>
    <xf numFmtId="199" fontId="21" fillId="0" borderId="0" xfId="195" applyNumberFormat="1" applyFont="1" applyAlignment="1">
      <alignment/>
    </xf>
    <xf numFmtId="43" fontId="21" fillId="0" borderId="0" xfId="195" applyNumberFormat="1" applyFont="1" applyAlignment="1">
      <alignment/>
    </xf>
    <xf numFmtId="43" fontId="23" fillId="0" borderId="12" xfId="195" applyFont="1" applyFill="1" applyBorder="1" applyAlignment="1">
      <alignment/>
    </xf>
    <xf numFmtId="43" fontId="23" fillId="0" borderId="10" xfId="195" applyFont="1" applyFill="1" applyBorder="1" applyAlignment="1">
      <alignment/>
    </xf>
    <xf numFmtId="43" fontId="23" fillId="0" borderId="10" xfId="195" applyFont="1" applyFill="1" applyBorder="1" applyAlignment="1">
      <alignment horizontal="right"/>
    </xf>
    <xf numFmtId="43" fontId="23" fillId="0" borderId="11" xfId="195" applyFont="1" applyFill="1" applyBorder="1" applyAlignment="1">
      <alignment/>
    </xf>
    <xf numFmtId="43" fontId="25" fillId="0" borderId="13" xfId="195" applyFont="1" applyFill="1" applyBorder="1" applyAlignment="1">
      <alignment/>
    </xf>
    <xf numFmtId="43" fontId="21" fillId="0" borderId="15" xfId="196" applyFont="1" applyBorder="1" applyAlignment="1">
      <alignment/>
    </xf>
    <xf numFmtId="199" fontId="22" fillId="0" borderId="35" xfId="196" applyNumberFormat="1" applyFont="1" applyBorder="1" applyAlignment="1">
      <alignment horizontal="center"/>
    </xf>
    <xf numFmtId="43" fontId="22" fillId="0" borderId="13" xfId="196" applyFont="1" applyBorder="1" applyAlignment="1">
      <alignment horizontal="center"/>
    </xf>
    <xf numFmtId="199" fontId="23" fillId="0" borderId="11" xfId="196" applyNumberFormat="1" applyFont="1" applyFill="1" applyBorder="1" applyAlignment="1">
      <alignment horizontal="right"/>
    </xf>
    <xf numFmtId="199" fontId="23" fillId="0" borderId="36" xfId="196" applyNumberFormat="1" applyFont="1" applyFill="1" applyBorder="1" applyAlignment="1">
      <alignment horizontal="right"/>
    </xf>
    <xf numFmtId="199" fontId="23" fillId="0" borderId="33" xfId="196" applyNumberFormat="1" applyFont="1" applyFill="1" applyBorder="1" applyAlignment="1">
      <alignment horizontal="right"/>
    </xf>
    <xf numFmtId="43" fontId="23" fillId="0" borderId="11" xfId="196" applyNumberFormat="1" applyFont="1" applyFill="1" applyBorder="1" applyAlignment="1">
      <alignment horizontal="right"/>
    </xf>
    <xf numFmtId="200" fontId="23" fillId="0" borderId="37" xfId="196" applyNumberFormat="1" applyFont="1" applyFill="1" applyBorder="1" applyAlignment="1">
      <alignment/>
    </xf>
    <xf numFmtId="200" fontId="23" fillId="0" borderId="38" xfId="196" applyNumberFormat="1" applyFont="1" applyFill="1" applyBorder="1" applyAlignment="1">
      <alignment/>
    </xf>
    <xf numFmtId="200" fontId="23" fillId="0" borderId="38" xfId="196" applyNumberFormat="1" applyFont="1" applyFill="1" applyBorder="1" applyAlignment="1">
      <alignment horizontal="right"/>
    </xf>
    <xf numFmtId="199" fontId="25" fillId="0" borderId="13" xfId="196" applyNumberFormat="1" applyFont="1" applyFill="1" applyBorder="1" applyAlignment="1">
      <alignment/>
    </xf>
    <xf numFmtId="199" fontId="25" fillId="0" borderId="40" xfId="196" applyNumberFormat="1" applyFont="1" applyFill="1" applyBorder="1" applyAlignment="1">
      <alignment/>
    </xf>
    <xf numFmtId="199" fontId="25" fillId="0" borderId="25" xfId="196" applyNumberFormat="1" applyFont="1" applyFill="1" applyBorder="1" applyAlignment="1">
      <alignment/>
    </xf>
    <xf numFmtId="43" fontId="21" fillId="0" borderId="0" xfId="196" applyFont="1" applyAlignment="1">
      <alignment/>
    </xf>
    <xf numFmtId="201" fontId="26" fillId="0" borderId="0" xfId="196" applyNumberFormat="1" applyFont="1" applyAlignment="1">
      <alignment/>
    </xf>
    <xf numFmtId="2" fontId="21" fillId="0" borderId="0" xfId="196" applyNumberFormat="1" applyFont="1" applyAlignment="1">
      <alignment/>
    </xf>
    <xf numFmtId="199" fontId="21" fillId="0" borderId="0" xfId="196" applyNumberFormat="1" applyFont="1" applyAlignment="1">
      <alignment/>
    </xf>
    <xf numFmtId="43" fontId="21" fillId="0" borderId="0" xfId="196" applyNumberFormat="1" applyFont="1" applyAlignment="1">
      <alignment/>
    </xf>
    <xf numFmtId="43" fontId="25" fillId="0" borderId="13" xfId="196" applyNumberFormat="1" applyFont="1" applyFill="1" applyBorder="1" applyAlignment="1">
      <alignment/>
    </xf>
    <xf numFmtId="43" fontId="25" fillId="0" borderId="25" xfId="196" applyNumberFormat="1" applyFont="1" applyFill="1" applyBorder="1" applyAlignment="1">
      <alignment/>
    </xf>
    <xf numFmtId="43" fontId="25" fillId="0" borderId="25" xfId="193" applyNumberFormat="1" applyFont="1" applyFill="1" applyBorder="1" applyAlignment="1">
      <alignment/>
    </xf>
    <xf numFmtId="43" fontId="25" fillId="0" borderId="25" xfId="0" applyNumberFormat="1" applyFont="1" applyFill="1" applyBorder="1" applyAlignment="1">
      <alignment/>
    </xf>
    <xf numFmtId="43" fontId="25" fillId="0" borderId="13" xfId="199" applyNumberFormat="1" applyFont="1" applyFill="1" applyBorder="1" applyAlignment="1">
      <alignment/>
    </xf>
    <xf numFmtId="43" fontId="25" fillId="0" borderId="34" xfId="0" applyNumberFormat="1" applyFont="1" applyFill="1" applyBorder="1" applyAlignment="1">
      <alignment/>
    </xf>
    <xf numFmtId="43" fontId="25" fillId="0" borderId="13" xfId="196" applyNumberFormat="1" applyFont="1" applyFill="1" applyBorder="1" applyAlignment="1">
      <alignment/>
    </xf>
    <xf numFmtId="43" fontId="21" fillId="0" borderId="15" xfId="197" applyFont="1" applyBorder="1" applyAlignment="1">
      <alignment/>
    </xf>
    <xf numFmtId="199" fontId="22" fillId="0" borderId="35" xfId="197" applyNumberFormat="1" applyFont="1" applyBorder="1" applyAlignment="1">
      <alignment horizontal="center"/>
    </xf>
    <xf numFmtId="43" fontId="22" fillId="0" borderId="13" xfId="197" applyFont="1" applyBorder="1" applyAlignment="1">
      <alignment horizontal="center"/>
    </xf>
    <xf numFmtId="199" fontId="23" fillId="0" borderId="11" xfId="197" applyNumberFormat="1" applyFont="1" applyFill="1" applyBorder="1" applyAlignment="1">
      <alignment horizontal="right"/>
    </xf>
    <xf numFmtId="199" fontId="23" fillId="0" borderId="36" xfId="197" applyNumberFormat="1" applyFont="1" applyFill="1" applyBorder="1" applyAlignment="1">
      <alignment horizontal="right"/>
    </xf>
    <xf numFmtId="199" fontId="23" fillId="0" borderId="33" xfId="197" applyNumberFormat="1" applyFont="1" applyFill="1" applyBorder="1" applyAlignment="1">
      <alignment horizontal="right"/>
    </xf>
    <xf numFmtId="43" fontId="23" fillId="0" borderId="11" xfId="197" applyNumberFormat="1" applyFont="1" applyFill="1" applyBorder="1" applyAlignment="1">
      <alignment horizontal="right"/>
    </xf>
    <xf numFmtId="43" fontId="23" fillId="0" borderId="11" xfId="194" applyNumberFormat="1" applyFont="1" applyFill="1" applyBorder="1" applyAlignment="1">
      <alignment horizontal="right"/>
    </xf>
    <xf numFmtId="200" fontId="23" fillId="0" borderId="37" xfId="197" applyNumberFormat="1" applyFont="1" applyFill="1" applyBorder="1" applyAlignment="1">
      <alignment/>
    </xf>
    <xf numFmtId="200" fontId="23" fillId="0" borderId="38" xfId="197" applyNumberFormat="1" applyFont="1" applyFill="1" applyBorder="1" applyAlignment="1">
      <alignment/>
    </xf>
    <xf numFmtId="200" fontId="23" fillId="0" borderId="38" xfId="197" applyNumberFormat="1" applyFont="1" applyFill="1" applyBorder="1" applyAlignment="1">
      <alignment horizontal="right"/>
    </xf>
    <xf numFmtId="200" fontId="23" fillId="0" borderId="39" xfId="197" applyNumberFormat="1" applyFont="1" applyFill="1" applyBorder="1" applyAlignment="1">
      <alignment/>
    </xf>
    <xf numFmtId="199" fontId="25" fillId="0" borderId="13" xfId="197" applyNumberFormat="1" applyFont="1" applyFill="1" applyBorder="1" applyAlignment="1">
      <alignment/>
    </xf>
    <xf numFmtId="199" fontId="25" fillId="0" borderId="40" xfId="197" applyNumberFormat="1" applyFont="1" applyFill="1" applyBorder="1" applyAlignment="1">
      <alignment/>
    </xf>
    <xf numFmtId="199" fontId="25" fillId="0" borderId="25" xfId="197" applyNumberFormat="1" applyFont="1" applyFill="1" applyBorder="1" applyAlignment="1">
      <alignment/>
    </xf>
    <xf numFmtId="43" fontId="25" fillId="0" borderId="25" xfId="197" applyFont="1" applyFill="1" applyBorder="1" applyAlignment="1">
      <alignment/>
    </xf>
    <xf numFmtId="43" fontId="25" fillId="0" borderId="13" xfId="194" applyNumberFormat="1" applyFont="1" applyFill="1" applyBorder="1" applyAlignment="1">
      <alignment/>
    </xf>
    <xf numFmtId="43" fontId="25" fillId="0" borderId="25" xfId="194" applyFont="1" applyFill="1" applyBorder="1" applyAlignment="1">
      <alignment/>
    </xf>
    <xf numFmtId="200" fontId="25" fillId="0" borderId="13" xfId="197" applyNumberFormat="1" applyFont="1" applyFill="1" applyBorder="1" applyAlignment="1">
      <alignment/>
    </xf>
    <xf numFmtId="200" fontId="25" fillId="0" borderId="13" xfId="197" applyNumberFormat="1" applyFont="1" applyFill="1" applyBorder="1" applyAlignment="1">
      <alignment/>
    </xf>
    <xf numFmtId="43" fontId="21" fillId="0" borderId="0" xfId="197" applyFont="1" applyAlignment="1">
      <alignment/>
    </xf>
    <xf numFmtId="201" fontId="26" fillId="0" borderId="0" xfId="197" applyNumberFormat="1" applyFont="1" applyAlignment="1">
      <alignment/>
    </xf>
    <xf numFmtId="2" fontId="21" fillId="0" borderId="0" xfId="197" applyNumberFormat="1" applyFont="1" applyAlignment="1">
      <alignment/>
    </xf>
    <xf numFmtId="199" fontId="21" fillId="0" borderId="0" xfId="197" applyNumberFormat="1" applyFont="1" applyAlignment="1">
      <alignment/>
    </xf>
    <xf numFmtId="43" fontId="21" fillId="0" borderId="0" xfId="197" applyNumberFormat="1" applyFont="1" applyAlignment="1">
      <alignment/>
    </xf>
    <xf numFmtId="43" fontId="25" fillId="0" borderId="13" xfId="197" applyNumberFormat="1" applyFont="1" applyFill="1" applyBorder="1" applyAlignment="1">
      <alignment/>
    </xf>
    <xf numFmtId="0" fontId="20" fillId="0" borderId="0" xfId="0" applyNumberFormat="1" applyFont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43" fontId="22" fillId="0" borderId="14" xfId="193" applyFont="1" applyBorder="1" applyAlignment="1">
      <alignment horizontal="center"/>
    </xf>
    <xf numFmtId="43" fontId="22" fillId="0" borderId="15" xfId="193" applyFont="1" applyBorder="1" applyAlignment="1">
      <alignment horizontal="center"/>
    </xf>
    <xf numFmtId="43" fontId="22" fillId="0" borderId="16" xfId="193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2" fillId="0" borderId="48" xfId="0" applyFont="1" applyBorder="1" applyAlignment="1">
      <alignment horizontal="center"/>
    </xf>
    <xf numFmtId="0" fontId="24" fillId="0" borderId="49" xfId="284" applyFont="1" applyBorder="1" applyAlignment="1" quotePrefix="1">
      <alignment horizontal="center" vertical="center"/>
      <protection/>
    </xf>
    <xf numFmtId="0" fontId="24" fillId="0" borderId="50" xfId="284" applyFont="1" applyBorder="1" applyAlignment="1" quotePrefix="1">
      <alignment horizontal="center" vertical="center"/>
      <protection/>
    </xf>
    <xf numFmtId="0" fontId="22" fillId="0" borderId="51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4" fillId="0" borderId="41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43" fontId="22" fillId="0" borderId="14" xfId="195" applyFont="1" applyBorder="1" applyAlignment="1">
      <alignment horizontal="center"/>
    </xf>
    <xf numFmtId="43" fontId="22" fillId="0" borderId="15" xfId="195" applyFont="1" applyBorder="1" applyAlignment="1">
      <alignment horizontal="center"/>
    </xf>
    <xf numFmtId="43" fontId="22" fillId="0" borderId="16" xfId="195" applyFont="1" applyBorder="1" applyAlignment="1">
      <alignment horizontal="center"/>
    </xf>
    <xf numFmtId="43" fontId="22" fillId="0" borderId="14" xfId="197" applyFont="1" applyBorder="1" applyAlignment="1">
      <alignment horizontal="center"/>
    </xf>
    <xf numFmtId="43" fontId="22" fillId="0" borderId="15" xfId="197" applyFont="1" applyBorder="1" applyAlignment="1">
      <alignment horizontal="center"/>
    </xf>
    <xf numFmtId="43" fontId="22" fillId="0" borderId="16" xfId="197" applyFont="1" applyBorder="1" applyAlignment="1">
      <alignment horizontal="center"/>
    </xf>
    <xf numFmtId="43" fontId="22" fillId="0" borderId="14" xfId="196" applyFont="1" applyBorder="1" applyAlignment="1">
      <alignment horizontal="center"/>
    </xf>
    <xf numFmtId="43" fontId="22" fillId="0" borderId="15" xfId="196" applyFont="1" applyBorder="1" applyAlignment="1">
      <alignment horizontal="center"/>
    </xf>
    <xf numFmtId="43" fontId="22" fillId="0" borderId="16" xfId="196" applyFont="1" applyBorder="1" applyAlignment="1">
      <alignment horizontal="center"/>
    </xf>
  </cellXfs>
  <cellStyles count="4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10" xfId="46"/>
    <cellStyle name="Comma 11 2" xfId="47"/>
    <cellStyle name="Comma 11 3" xfId="48"/>
    <cellStyle name="Comma 11 4" xfId="49"/>
    <cellStyle name="Comma 11 5" xfId="50"/>
    <cellStyle name="Comma 11 6" xfId="51"/>
    <cellStyle name="Comma 11 7" xfId="52"/>
    <cellStyle name="Comma 11 8" xfId="53"/>
    <cellStyle name="Comma 11 9" xfId="54"/>
    <cellStyle name="Comma 12" xfId="55"/>
    <cellStyle name="Comma 12 10" xfId="56"/>
    <cellStyle name="Comma 12 2" xfId="57"/>
    <cellStyle name="Comma 12 3" xfId="58"/>
    <cellStyle name="Comma 12 4" xfId="59"/>
    <cellStyle name="Comma 12 5" xfId="60"/>
    <cellStyle name="Comma 12 6" xfId="61"/>
    <cellStyle name="Comma 12 7" xfId="62"/>
    <cellStyle name="Comma 12 8" xfId="63"/>
    <cellStyle name="Comma 12 9" xfId="64"/>
    <cellStyle name="Comma 13" xfId="65"/>
    <cellStyle name="Comma 14" xfId="66"/>
    <cellStyle name="Comma 15" xfId="67"/>
    <cellStyle name="Comma 16" xfId="68"/>
    <cellStyle name="Comma 17" xfId="69"/>
    <cellStyle name="Comma 18" xfId="70"/>
    <cellStyle name="Comma 19" xfId="71"/>
    <cellStyle name="Comma 2" xfId="72"/>
    <cellStyle name="Comma 2 10" xfId="73"/>
    <cellStyle name="Comma 2 11" xfId="74"/>
    <cellStyle name="Comma 2 12" xfId="75"/>
    <cellStyle name="Comma 2 13" xfId="76"/>
    <cellStyle name="Comma 2 14" xfId="77"/>
    <cellStyle name="Comma 2 15" xfId="78"/>
    <cellStyle name="Comma 2 16" xfId="79"/>
    <cellStyle name="Comma 2 17" xfId="80"/>
    <cellStyle name="Comma 2 18" xfId="81"/>
    <cellStyle name="Comma 2 19" xfId="82"/>
    <cellStyle name="Comma 2 2" xfId="83"/>
    <cellStyle name="Comma 2 20" xfId="84"/>
    <cellStyle name="Comma 2 21" xfId="85"/>
    <cellStyle name="Comma 2 22" xfId="86"/>
    <cellStyle name="Comma 2 23" xfId="87"/>
    <cellStyle name="Comma 2 24" xfId="88"/>
    <cellStyle name="Comma 2 25" xfId="89"/>
    <cellStyle name="Comma 2 26" xfId="90"/>
    <cellStyle name="Comma 2 27" xfId="91"/>
    <cellStyle name="Comma 2 28" xfId="92"/>
    <cellStyle name="Comma 2 29" xfId="93"/>
    <cellStyle name="Comma 2 3" xfId="94"/>
    <cellStyle name="Comma 2 30" xfId="95"/>
    <cellStyle name="Comma 2 31" xfId="96"/>
    <cellStyle name="Comma 2 32" xfId="97"/>
    <cellStyle name="Comma 2 33" xfId="98"/>
    <cellStyle name="Comma 2 34" xfId="99"/>
    <cellStyle name="Comma 2 35" xfId="100"/>
    <cellStyle name="Comma 2 36" xfId="101"/>
    <cellStyle name="Comma 2 37" xfId="102"/>
    <cellStyle name="Comma 2 38" xfId="103"/>
    <cellStyle name="Comma 2 39" xfId="104"/>
    <cellStyle name="Comma 2 4" xfId="105"/>
    <cellStyle name="Comma 2 40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2" xfId="114"/>
    <cellStyle name="Comma 23" xfId="115"/>
    <cellStyle name="Comma 24" xfId="116"/>
    <cellStyle name="Comma 25" xfId="117"/>
    <cellStyle name="Comma 26" xfId="118"/>
    <cellStyle name="Comma 27" xfId="119"/>
    <cellStyle name="Comma 28" xfId="120"/>
    <cellStyle name="Comma 29" xfId="121"/>
    <cellStyle name="Comma 3" xfId="122"/>
    <cellStyle name="Comma 3 10" xfId="123"/>
    <cellStyle name="Comma 3 11" xfId="124"/>
    <cellStyle name="Comma 3 12" xfId="125"/>
    <cellStyle name="Comma 3 2" xfId="126"/>
    <cellStyle name="Comma 3 2 10" xfId="127"/>
    <cellStyle name="Comma 3 2 2" xfId="128"/>
    <cellStyle name="Comma 3 2 3" xfId="129"/>
    <cellStyle name="Comma 3 2 4" xfId="130"/>
    <cellStyle name="Comma 3 2 5" xfId="131"/>
    <cellStyle name="Comma 3 2 6" xfId="132"/>
    <cellStyle name="Comma 3 2 7" xfId="133"/>
    <cellStyle name="Comma 3 2 8" xfId="134"/>
    <cellStyle name="Comma 3 2 9" xfId="135"/>
    <cellStyle name="Comma 3 3" xfId="136"/>
    <cellStyle name="Comma 3 4" xfId="137"/>
    <cellStyle name="Comma 3 5" xfId="138"/>
    <cellStyle name="Comma 3 6" xfId="139"/>
    <cellStyle name="Comma 3 7" xfId="140"/>
    <cellStyle name="Comma 3 8" xfId="141"/>
    <cellStyle name="Comma 3 9" xfId="142"/>
    <cellStyle name="Comma 30" xfId="143"/>
    <cellStyle name="Comma 31" xfId="144"/>
    <cellStyle name="Comma 31 2" xfId="145"/>
    <cellStyle name="Comma 32" xfId="146"/>
    <cellStyle name="Comma 33" xfId="147"/>
    <cellStyle name="Comma 34" xfId="148"/>
    <cellStyle name="Comma 35" xfId="149"/>
    <cellStyle name="Comma 35 10" xfId="150"/>
    <cellStyle name="Comma 35 2" xfId="151"/>
    <cellStyle name="Comma 35 3" xfId="152"/>
    <cellStyle name="Comma 35 4" xfId="153"/>
    <cellStyle name="Comma 35 5" xfId="154"/>
    <cellStyle name="Comma 35 6" xfId="155"/>
    <cellStyle name="Comma 35 7" xfId="156"/>
    <cellStyle name="Comma 35 8" xfId="157"/>
    <cellStyle name="Comma 35 9" xfId="158"/>
    <cellStyle name="Comma 36" xfId="159"/>
    <cellStyle name="Comma 36 10" xfId="160"/>
    <cellStyle name="Comma 36 2" xfId="161"/>
    <cellStyle name="Comma 36 3" xfId="162"/>
    <cellStyle name="Comma 36 4" xfId="163"/>
    <cellStyle name="Comma 36 5" xfId="164"/>
    <cellStyle name="Comma 36 6" xfId="165"/>
    <cellStyle name="Comma 36 7" xfId="166"/>
    <cellStyle name="Comma 36 8" xfId="167"/>
    <cellStyle name="Comma 36 9" xfId="168"/>
    <cellStyle name="Comma 37" xfId="169"/>
    <cellStyle name="Comma 38" xfId="170"/>
    <cellStyle name="Comma 39" xfId="171"/>
    <cellStyle name="Comma 4" xfId="172"/>
    <cellStyle name="Comma 4 10" xfId="173"/>
    <cellStyle name="Comma 4 11" xfId="174"/>
    <cellStyle name="Comma 4 12" xfId="175"/>
    <cellStyle name="Comma 4 2" xfId="176"/>
    <cellStyle name="Comma 4 2 10" xfId="177"/>
    <cellStyle name="Comma 4 2 2" xfId="178"/>
    <cellStyle name="Comma 4 2 3" xfId="179"/>
    <cellStyle name="Comma 4 2 4" xfId="180"/>
    <cellStyle name="Comma 4 2 5" xfId="181"/>
    <cellStyle name="Comma 4 2 6" xfId="182"/>
    <cellStyle name="Comma 4 2 7" xfId="183"/>
    <cellStyle name="Comma 4 2 8" xfId="184"/>
    <cellStyle name="Comma 4 2 9" xfId="185"/>
    <cellStyle name="Comma 4 3" xfId="186"/>
    <cellStyle name="Comma 4 4" xfId="187"/>
    <cellStyle name="Comma 4 5" xfId="188"/>
    <cellStyle name="Comma 4 6" xfId="189"/>
    <cellStyle name="Comma 4 7" xfId="190"/>
    <cellStyle name="Comma 4 8" xfId="191"/>
    <cellStyle name="Comma 4 9" xfId="192"/>
    <cellStyle name="Comma 40" xfId="193"/>
    <cellStyle name="Comma 40 2" xfId="194"/>
    <cellStyle name="Comma 41" xfId="195"/>
    <cellStyle name="Comma 42" xfId="196"/>
    <cellStyle name="Comma 43" xfId="197"/>
    <cellStyle name="Comma 5" xfId="198"/>
    <cellStyle name="Comma 5 2" xfId="199"/>
    <cellStyle name="Comma 51" xfId="200"/>
    <cellStyle name="Comma 52" xfId="201"/>
    <cellStyle name="Comma 53" xfId="202"/>
    <cellStyle name="Comma 6" xfId="203"/>
    <cellStyle name="Comma 7" xfId="204"/>
    <cellStyle name="Comma 7 2" xfId="205"/>
    <cellStyle name="Comma 8" xfId="206"/>
    <cellStyle name="Comma 9" xfId="207"/>
    <cellStyle name="Currency" xfId="208"/>
    <cellStyle name="Currency [0]" xfId="209"/>
    <cellStyle name="Explanatory Text" xfId="210"/>
    <cellStyle name="Followed Hyperlink" xfId="211"/>
    <cellStyle name="Good" xfId="212"/>
    <cellStyle name="Heading 1" xfId="213"/>
    <cellStyle name="Heading 2" xfId="214"/>
    <cellStyle name="Heading 3" xfId="215"/>
    <cellStyle name="Heading 4" xfId="216"/>
    <cellStyle name="Hyperlink" xfId="217"/>
    <cellStyle name="Input" xfId="218"/>
    <cellStyle name="Linked Cell" xfId="219"/>
    <cellStyle name="Neutral" xfId="220"/>
    <cellStyle name="Normal 13 10" xfId="221"/>
    <cellStyle name="Normal 13 2" xfId="222"/>
    <cellStyle name="Normal 13 3" xfId="223"/>
    <cellStyle name="Normal 13 4" xfId="224"/>
    <cellStyle name="Normal 13 5" xfId="225"/>
    <cellStyle name="Normal 13 6" xfId="226"/>
    <cellStyle name="Normal 13 7" xfId="227"/>
    <cellStyle name="Normal 13 8" xfId="228"/>
    <cellStyle name="Normal 13 9" xfId="229"/>
    <cellStyle name="Normal 14 10" xfId="230"/>
    <cellStyle name="Normal 14 2" xfId="231"/>
    <cellStyle name="Normal 14 3" xfId="232"/>
    <cellStyle name="Normal 14 4" xfId="233"/>
    <cellStyle name="Normal 14 5" xfId="234"/>
    <cellStyle name="Normal 14 6" xfId="235"/>
    <cellStyle name="Normal 14 7" xfId="236"/>
    <cellStyle name="Normal 14 8" xfId="237"/>
    <cellStyle name="Normal 14 9" xfId="238"/>
    <cellStyle name="Normal 15 10" xfId="239"/>
    <cellStyle name="Normal 15 2" xfId="240"/>
    <cellStyle name="Normal 15 3" xfId="241"/>
    <cellStyle name="Normal 15 4" xfId="242"/>
    <cellStyle name="Normal 15 5" xfId="243"/>
    <cellStyle name="Normal 15 6" xfId="244"/>
    <cellStyle name="Normal 15 7" xfId="245"/>
    <cellStyle name="Normal 15 8" xfId="246"/>
    <cellStyle name="Normal 15 9" xfId="247"/>
    <cellStyle name="Normal 16 10" xfId="248"/>
    <cellStyle name="Normal 16 2" xfId="249"/>
    <cellStyle name="Normal 16 3" xfId="250"/>
    <cellStyle name="Normal 16 4" xfId="251"/>
    <cellStyle name="Normal 16 5" xfId="252"/>
    <cellStyle name="Normal 16 6" xfId="253"/>
    <cellStyle name="Normal 16 7" xfId="254"/>
    <cellStyle name="Normal 16 8" xfId="255"/>
    <cellStyle name="Normal 16 9" xfId="256"/>
    <cellStyle name="Normal 17 10" xfId="257"/>
    <cellStyle name="Normal 17 2" xfId="258"/>
    <cellStyle name="Normal 17 3" xfId="259"/>
    <cellStyle name="Normal 17 4" xfId="260"/>
    <cellStyle name="Normal 17 5" xfId="261"/>
    <cellStyle name="Normal 17 6" xfId="262"/>
    <cellStyle name="Normal 17 7" xfId="263"/>
    <cellStyle name="Normal 17 8" xfId="264"/>
    <cellStyle name="Normal 17 9" xfId="265"/>
    <cellStyle name="Normal 18 10" xfId="266"/>
    <cellStyle name="Normal 18 2" xfId="267"/>
    <cellStyle name="Normal 18 3" xfId="268"/>
    <cellStyle name="Normal 18 4" xfId="269"/>
    <cellStyle name="Normal 18 5" xfId="270"/>
    <cellStyle name="Normal 18 6" xfId="271"/>
    <cellStyle name="Normal 18 7" xfId="272"/>
    <cellStyle name="Normal 18 8" xfId="273"/>
    <cellStyle name="Normal 18 9" xfId="274"/>
    <cellStyle name="Normal 19 10" xfId="275"/>
    <cellStyle name="Normal 19 2" xfId="276"/>
    <cellStyle name="Normal 19 3" xfId="277"/>
    <cellStyle name="Normal 19 4" xfId="278"/>
    <cellStyle name="Normal 19 5" xfId="279"/>
    <cellStyle name="Normal 19 6" xfId="280"/>
    <cellStyle name="Normal 19 7" xfId="281"/>
    <cellStyle name="Normal 19 8" xfId="282"/>
    <cellStyle name="Normal 19 9" xfId="283"/>
    <cellStyle name="Normal 2" xfId="284"/>
    <cellStyle name="Normal 2 10" xfId="285"/>
    <cellStyle name="Normal 2 11" xfId="286"/>
    <cellStyle name="Normal 2 12" xfId="287"/>
    <cellStyle name="Normal 2 13" xfId="288"/>
    <cellStyle name="Normal 2 14" xfId="289"/>
    <cellStyle name="Normal 2 15" xfId="290"/>
    <cellStyle name="Normal 2 16" xfId="291"/>
    <cellStyle name="Normal 2 17" xfId="292"/>
    <cellStyle name="Normal 2 18" xfId="293"/>
    <cellStyle name="Normal 2 19" xfId="294"/>
    <cellStyle name="Normal 2 2" xfId="295"/>
    <cellStyle name="Normal 2 2 10" xfId="296"/>
    <cellStyle name="Normal 2 2 11" xfId="297"/>
    <cellStyle name="Normal 2 2 12" xfId="298"/>
    <cellStyle name="Normal 2 2 2" xfId="299"/>
    <cellStyle name="Normal 2 2 2 10" xfId="300"/>
    <cellStyle name="Normal 2 2 2 2" xfId="301"/>
    <cellStyle name="Normal 2 2 2 3" xfId="302"/>
    <cellStyle name="Normal 2 2 2 4" xfId="303"/>
    <cellStyle name="Normal 2 2 2 5" xfId="304"/>
    <cellStyle name="Normal 2 2 2 6" xfId="305"/>
    <cellStyle name="Normal 2 2 2 7" xfId="306"/>
    <cellStyle name="Normal 2 2 2 8" xfId="307"/>
    <cellStyle name="Normal 2 2 2 9" xfId="308"/>
    <cellStyle name="Normal 2 2 3" xfId="309"/>
    <cellStyle name="Normal 2 2 4" xfId="310"/>
    <cellStyle name="Normal 2 2 5" xfId="311"/>
    <cellStyle name="Normal 2 2 6" xfId="312"/>
    <cellStyle name="Normal 2 2 7" xfId="313"/>
    <cellStyle name="Normal 2 2 8" xfId="314"/>
    <cellStyle name="Normal 2 2 9" xfId="315"/>
    <cellStyle name="Normal 2 20" xfId="316"/>
    <cellStyle name="Normal 2 21" xfId="317"/>
    <cellStyle name="Normal 2 22" xfId="318"/>
    <cellStyle name="Normal 2 23" xfId="319"/>
    <cellStyle name="Normal 2 24" xfId="320"/>
    <cellStyle name="Normal 2 25" xfId="321"/>
    <cellStyle name="Normal 2 26" xfId="322"/>
    <cellStyle name="Normal 2 27" xfId="323"/>
    <cellStyle name="Normal 2 28" xfId="324"/>
    <cellStyle name="Normal 2 29" xfId="325"/>
    <cellStyle name="Normal 2 3" xfId="326"/>
    <cellStyle name="Normal 2 30" xfId="327"/>
    <cellStyle name="Normal 2 31" xfId="328"/>
    <cellStyle name="Normal 2 32" xfId="329"/>
    <cellStyle name="Normal 2 33" xfId="330"/>
    <cellStyle name="Normal 2 34" xfId="331"/>
    <cellStyle name="Normal 2 35" xfId="332"/>
    <cellStyle name="Normal 2 36" xfId="333"/>
    <cellStyle name="Normal 2 37" xfId="334"/>
    <cellStyle name="Normal 2 38" xfId="335"/>
    <cellStyle name="Normal 2 39" xfId="336"/>
    <cellStyle name="Normal 2 4" xfId="337"/>
    <cellStyle name="Normal 2 40" xfId="338"/>
    <cellStyle name="Normal 2 5" xfId="339"/>
    <cellStyle name="Normal 2 6" xfId="340"/>
    <cellStyle name="Normal 2 7" xfId="341"/>
    <cellStyle name="Normal 2 8" xfId="342"/>
    <cellStyle name="Normal 2 9" xfId="343"/>
    <cellStyle name="Normal 22 10" xfId="344"/>
    <cellStyle name="Normal 22 2" xfId="345"/>
    <cellStyle name="Normal 22 3" xfId="346"/>
    <cellStyle name="Normal 22 4" xfId="347"/>
    <cellStyle name="Normal 22 5" xfId="348"/>
    <cellStyle name="Normal 22 6" xfId="349"/>
    <cellStyle name="Normal 22 7" xfId="350"/>
    <cellStyle name="Normal 22 8" xfId="351"/>
    <cellStyle name="Normal 22 9" xfId="352"/>
    <cellStyle name="Normal 23 10" xfId="353"/>
    <cellStyle name="Normal 23 2" xfId="354"/>
    <cellStyle name="Normal 23 3" xfId="355"/>
    <cellStyle name="Normal 23 4" xfId="356"/>
    <cellStyle name="Normal 23 5" xfId="357"/>
    <cellStyle name="Normal 23 6" xfId="358"/>
    <cellStyle name="Normal 23 7" xfId="359"/>
    <cellStyle name="Normal 23 8" xfId="360"/>
    <cellStyle name="Normal 23 9" xfId="361"/>
    <cellStyle name="Normal 24 10" xfId="362"/>
    <cellStyle name="Normal 24 2" xfId="363"/>
    <cellStyle name="Normal 24 3" xfId="364"/>
    <cellStyle name="Normal 24 4" xfId="365"/>
    <cellStyle name="Normal 24 5" xfId="366"/>
    <cellStyle name="Normal 24 6" xfId="367"/>
    <cellStyle name="Normal 24 7" xfId="368"/>
    <cellStyle name="Normal 24 8" xfId="369"/>
    <cellStyle name="Normal 24 9" xfId="370"/>
    <cellStyle name="Normal 25 10" xfId="371"/>
    <cellStyle name="Normal 25 2" xfId="372"/>
    <cellStyle name="Normal 25 3" xfId="373"/>
    <cellStyle name="Normal 25 4" xfId="374"/>
    <cellStyle name="Normal 25 5" xfId="375"/>
    <cellStyle name="Normal 25 6" xfId="376"/>
    <cellStyle name="Normal 25 7" xfId="377"/>
    <cellStyle name="Normal 25 8" xfId="378"/>
    <cellStyle name="Normal 25 9" xfId="379"/>
    <cellStyle name="Normal 26 10" xfId="380"/>
    <cellStyle name="Normal 26 2" xfId="381"/>
    <cellStyle name="Normal 26 3" xfId="382"/>
    <cellStyle name="Normal 26 4" xfId="383"/>
    <cellStyle name="Normal 26 5" xfId="384"/>
    <cellStyle name="Normal 26 6" xfId="385"/>
    <cellStyle name="Normal 26 7" xfId="386"/>
    <cellStyle name="Normal 26 8" xfId="387"/>
    <cellStyle name="Normal 26 9" xfId="388"/>
    <cellStyle name="Normal 27 10" xfId="389"/>
    <cellStyle name="Normal 27 2" xfId="390"/>
    <cellStyle name="Normal 27 3" xfId="391"/>
    <cellStyle name="Normal 27 4" xfId="392"/>
    <cellStyle name="Normal 27 5" xfId="393"/>
    <cellStyle name="Normal 27 6" xfId="394"/>
    <cellStyle name="Normal 27 7" xfId="395"/>
    <cellStyle name="Normal 27 8" xfId="396"/>
    <cellStyle name="Normal 27 9" xfId="397"/>
    <cellStyle name="Normal 3" xfId="398"/>
    <cellStyle name="Normal 3 10" xfId="399"/>
    <cellStyle name="Normal 3 11" xfId="400"/>
    <cellStyle name="Normal 3 2" xfId="401"/>
    <cellStyle name="Normal 3 3" xfId="402"/>
    <cellStyle name="Normal 3 4" xfId="403"/>
    <cellStyle name="Normal 3 5" xfId="404"/>
    <cellStyle name="Normal 3 6" xfId="405"/>
    <cellStyle name="Normal 3 7" xfId="406"/>
    <cellStyle name="Normal 3 8" xfId="407"/>
    <cellStyle name="Normal 3 9" xfId="408"/>
    <cellStyle name="Normal 37 10" xfId="409"/>
    <cellStyle name="Normal 37 2" xfId="410"/>
    <cellStyle name="Normal 37 3" xfId="411"/>
    <cellStyle name="Normal 37 4" xfId="412"/>
    <cellStyle name="Normal 37 5" xfId="413"/>
    <cellStyle name="Normal 37 6" xfId="414"/>
    <cellStyle name="Normal 37 7" xfId="415"/>
    <cellStyle name="Normal 37 8" xfId="416"/>
    <cellStyle name="Normal 37 9" xfId="417"/>
    <cellStyle name="Normal 38 10" xfId="418"/>
    <cellStyle name="Normal 38 2" xfId="419"/>
    <cellStyle name="Normal 38 3" xfId="420"/>
    <cellStyle name="Normal 38 4" xfId="421"/>
    <cellStyle name="Normal 38 5" xfId="422"/>
    <cellStyle name="Normal 38 6" xfId="423"/>
    <cellStyle name="Normal 38 7" xfId="424"/>
    <cellStyle name="Normal 38 8" xfId="425"/>
    <cellStyle name="Normal 38 9" xfId="426"/>
    <cellStyle name="Normal 39 10" xfId="427"/>
    <cellStyle name="Normal 39 2" xfId="428"/>
    <cellStyle name="Normal 39 3" xfId="429"/>
    <cellStyle name="Normal 39 4" xfId="430"/>
    <cellStyle name="Normal 39 5" xfId="431"/>
    <cellStyle name="Normal 39 6" xfId="432"/>
    <cellStyle name="Normal 39 7" xfId="433"/>
    <cellStyle name="Normal 39 8" xfId="434"/>
    <cellStyle name="Normal 39 9" xfId="435"/>
    <cellStyle name="Normal 40 10" xfId="436"/>
    <cellStyle name="Normal 40 2" xfId="437"/>
    <cellStyle name="Normal 40 3" xfId="438"/>
    <cellStyle name="Normal 40 4" xfId="439"/>
    <cellStyle name="Normal 40 5" xfId="440"/>
    <cellStyle name="Normal 40 6" xfId="441"/>
    <cellStyle name="Normal 40 7" xfId="442"/>
    <cellStyle name="Normal 40 8" xfId="443"/>
    <cellStyle name="Normal 40 9" xfId="444"/>
    <cellStyle name="Normal 41 10" xfId="445"/>
    <cellStyle name="Normal 41 2" xfId="446"/>
    <cellStyle name="Normal 41 3" xfId="447"/>
    <cellStyle name="Normal 41 4" xfId="448"/>
    <cellStyle name="Normal 41 5" xfId="449"/>
    <cellStyle name="Normal 41 6" xfId="450"/>
    <cellStyle name="Normal 41 7" xfId="451"/>
    <cellStyle name="Normal 41 8" xfId="452"/>
    <cellStyle name="Normal 41 9" xfId="453"/>
    <cellStyle name="Normal 42 10" xfId="454"/>
    <cellStyle name="Normal 42 2" xfId="455"/>
    <cellStyle name="Normal 42 3" xfId="456"/>
    <cellStyle name="Normal 42 4" xfId="457"/>
    <cellStyle name="Normal 42 5" xfId="458"/>
    <cellStyle name="Normal 42 6" xfId="459"/>
    <cellStyle name="Normal 42 7" xfId="460"/>
    <cellStyle name="Normal 42 8" xfId="461"/>
    <cellStyle name="Normal 42 9" xfId="462"/>
    <cellStyle name="Normal 52" xfId="463"/>
    <cellStyle name="Normal 53" xfId="464"/>
    <cellStyle name="Normal 6 10" xfId="465"/>
    <cellStyle name="Normal 6 2" xfId="466"/>
    <cellStyle name="Normal 6 3" xfId="467"/>
    <cellStyle name="Normal 6 4" xfId="468"/>
    <cellStyle name="Normal 6 5" xfId="469"/>
    <cellStyle name="Normal 6 6" xfId="470"/>
    <cellStyle name="Normal 6 7" xfId="471"/>
    <cellStyle name="Normal 6 8" xfId="472"/>
    <cellStyle name="Normal 6 9" xfId="473"/>
    <cellStyle name="Note" xfId="474"/>
    <cellStyle name="Output" xfId="475"/>
    <cellStyle name="Percent" xfId="476"/>
    <cellStyle name="Title" xfId="477"/>
    <cellStyle name="Total" xfId="478"/>
    <cellStyle name="Warning Text" xfId="479"/>
    <cellStyle name="เครื่องหมายจุลภาค 2" xfId="480"/>
    <cellStyle name="เครื่องหมายจุลภาค 3" xfId="481"/>
    <cellStyle name="ปกติ 2" xfId="482"/>
    <cellStyle name="ปกติ 2 10" xfId="483"/>
    <cellStyle name="ปกติ 2 2" xfId="484"/>
    <cellStyle name="ปกติ 2 3" xfId="485"/>
    <cellStyle name="ปกติ 2 4" xfId="486"/>
    <cellStyle name="ปกติ 2 5" xfId="487"/>
    <cellStyle name="ปกติ 2 6" xfId="488"/>
    <cellStyle name="ปกติ 2 7" xfId="489"/>
    <cellStyle name="ปกติ 2 8" xfId="490"/>
    <cellStyle name="ปกติ 2 9" xfId="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VD%20Report-December2020_new%20(%20revised%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hakarn\Desktop\PVD%20(%20Revised%20)\11-November\PVD%20Report-November2020_new%20-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จัดการ"/>
      <sheetName val="รายบริษัท"/>
      <sheetName val="Data"/>
      <sheetName val="Sheet1"/>
      <sheetName val="Sheet2"/>
    </sheetNames>
    <sheetDataSet>
      <sheetData sheetId="0">
        <row r="2">
          <cell r="A2" t="str">
            <v>ณ วันที่ 31 ธันวาคม 2563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การจัดการ"/>
      <sheetName val="รายบริษัท"/>
      <sheetName val="Data"/>
      <sheetName val="Sheet1"/>
      <sheetName val="Sheet2"/>
    </sheetNames>
    <sheetDataSet>
      <sheetData sheetId="0">
        <row r="2">
          <cell r="A2" t="str">
            <v>ณ วันที่ 30 พฤศจิกายน 2563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40</v>
      </c>
      <c r="G6" s="184"/>
      <c r="H6" s="183" t="s">
        <v>38</v>
      </c>
      <c r="I6" s="184"/>
      <c r="J6" s="185" t="s">
        <v>7</v>
      </c>
      <c r="K6" s="186"/>
      <c r="L6" s="183" t="s">
        <v>36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62</v>
      </c>
      <c r="D8" s="56">
        <v>680965</v>
      </c>
      <c r="E8" s="57">
        <v>4542</v>
      </c>
      <c r="F8" s="58">
        <v>184246.82420463</v>
      </c>
      <c r="G8" s="31">
        <v>15.074397262564379</v>
      </c>
      <c r="H8" s="59">
        <v>181676.20590226</v>
      </c>
      <c r="I8" s="31">
        <v>15.026846334329724</v>
      </c>
      <c r="J8" s="60">
        <v>2570.618302369985</v>
      </c>
      <c r="K8" s="32">
        <v>1.414944950883085</v>
      </c>
      <c r="L8" s="5">
        <v>162127.22373499002</v>
      </c>
      <c r="M8" s="31">
        <v>14.362188539888455</v>
      </c>
      <c r="N8" s="60">
        <v>22119.60046963996</v>
      </c>
      <c r="O8" s="32">
        <v>13.643359801063532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548454</v>
      </c>
      <c r="E9" s="57">
        <v>3958</v>
      </c>
      <c r="F9" s="58">
        <v>179635.14157628003</v>
      </c>
      <c r="G9" s="35">
        <v>14.69708635753947</v>
      </c>
      <c r="H9" s="61">
        <v>177278.64743466998</v>
      </c>
      <c r="I9" s="35">
        <v>14.663114413517505</v>
      </c>
      <c r="J9" s="62">
        <v>2356.4941416100482</v>
      </c>
      <c r="K9" s="32">
        <v>1.3292599958934446</v>
      </c>
      <c r="L9" s="3">
        <v>202384.444397</v>
      </c>
      <c r="M9" s="35">
        <v>17.928411287184524</v>
      </c>
      <c r="N9" s="62">
        <v>-22749.302820719982</v>
      </c>
      <c r="O9" s="32">
        <v>-11.240638028530814</v>
      </c>
    </row>
    <row r="10" spans="1:15" s="15" customFormat="1" ht="21">
      <c r="A10" s="33">
        <v>3</v>
      </c>
      <c r="B10" s="34" t="s">
        <v>16</v>
      </c>
      <c r="C10" s="55">
        <v>31</v>
      </c>
      <c r="D10" s="56">
        <v>232972</v>
      </c>
      <c r="E10" s="57">
        <v>729</v>
      </c>
      <c r="F10" s="58">
        <v>151893.7924720702</v>
      </c>
      <c r="G10" s="35">
        <v>12.427391241753398</v>
      </c>
      <c r="H10" s="61">
        <v>150886.14033181</v>
      </c>
      <c r="I10" s="35">
        <v>12.480130975247398</v>
      </c>
      <c r="J10" s="62">
        <v>1007.6521402602084</v>
      </c>
      <c r="K10" s="32">
        <v>0.6678228616918064</v>
      </c>
      <c r="L10" s="3">
        <v>152442.25723835</v>
      </c>
      <c r="M10" s="35">
        <v>13.504236916325143</v>
      </c>
      <c r="N10" s="62">
        <v>-548.4647662797943</v>
      </c>
      <c r="O10" s="32">
        <v>-0.3597852565396261</v>
      </c>
    </row>
    <row r="11" spans="1:15" s="15" customFormat="1" ht="21">
      <c r="A11" s="33">
        <v>4</v>
      </c>
      <c r="B11" s="34" t="s">
        <v>12</v>
      </c>
      <c r="C11" s="55">
        <v>45</v>
      </c>
      <c r="D11" s="56">
        <v>430538</v>
      </c>
      <c r="E11" s="57">
        <v>2597</v>
      </c>
      <c r="F11" s="58">
        <v>147607.22355758</v>
      </c>
      <c r="G11" s="35">
        <v>12.07667994461528</v>
      </c>
      <c r="H11" s="61">
        <v>145544.65757767</v>
      </c>
      <c r="I11" s="35">
        <v>12.038324960280773</v>
      </c>
      <c r="J11" s="62">
        <v>2062.565979909996</v>
      </c>
      <c r="K11" s="32">
        <v>1.417136165791112</v>
      </c>
      <c r="L11" s="3">
        <v>116159.92978686</v>
      </c>
      <c r="M11" s="35">
        <v>10.290133723045034</v>
      </c>
      <c r="N11" s="62">
        <v>31447.293770720004</v>
      </c>
      <c r="O11" s="32">
        <v>27.072411139040923</v>
      </c>
    </row>
    <row r="12" spans="1:15" s="15" customFormat="1" ht="21">
      <c r="A12" s="33">
        <v>5</v>
      </c>
      <c r="B12" s="34" t="s">
        <v>15</v>
      </c>
      <c r="C12" s="55">
        <v>34</v>
      </c>
      <c r="D12" s="56">
        <v>300893</v>
      </c>
      <c r="E12" s="57">
        <v>722</v>
      </c>
      <c r="F12" s="58">
        <v>119939.99896949001</v>
      </c>
      <c r="G12" s="35">
        <v>9.81304942401401</v>
      </c>
      <c r="H12" s="61">
        <v>118966.55657013001</v>
      </c>
      <c r="I12" s="35">
        <v>9.839990634026387</v>
      </c>
      <c r="J12" s="62">
        <v>973.4423993600067</v>
      </c>
      <c r="K12" s="32">
        <v>0.8182487813591282</v>
      </c>
      <c r="L12" s="3">
        <v>99153.79157135001</v>
      </c>
      <c r="M12" s="35">
        <v>8.783629400329959</v>
      </c>
      <c r="N12" s="62">
        <v>20786.207398140003</v>
      </c>
      <c r="O12" s="32">
        <v>20.963603175156916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328240</v>
      </c>
      <c r="E13" s="57">
        <v>2223</v>
      </c>
      <c r="F13" s="58">
        <v>93880.90496884001</v>
      </c>
      <c r="G13" s="35">
        <v>7.680990231330053</v>
      </c>
      <c r="H13" s="61">
        <v>92809.58911878</v>
      </c>
      <c r="I13" s="35">
        <v>7.676489208446412</v>
      </c>
      <c r="J13" s="62">
        <v>1071.3158500600111</v>
      </c>
      <c r="K13" s="32">
        <v>1.1543159066127473</v>
      </c>
      <c r="L13" s="3">
        <v>100801.41250454998</v>
      </c>
      <c r="M13" s="35">
        <v>8.929585409072605</v>
      </c>
      <c r="N13" s="62">
        <v>-6920.50753570997</v>
      </c>
      <c r="O13" s="32">
        <v>-6.865486667061925</v>
      </c>
    </row>
    <row r="14" spans="1:15" s="15" customFormat="1" ht="21">
      <c r="A14" s="33">
        <v>7</v>
      </c>
      <c r="B14" s="34" t="s">
        <v>27</v>
      </c>
      <c r="C14" s="55">
        <v>14</v>
      </c>
      <c r="D14" s="56">
        <v>70204</v>
      </c>
      <c r="E14" s="57">
        <v>504</v>
      </c>
      <c r="F14" s="58">
        <v>72743.29611432001</v>
      </c>
      <c r="G14" s="35">
        <v>5.951588845828582</v>
      </c>
      <c r="H14" s="61">
        <v>72429.96553778</v>
      </c>
      <c r="I14" s="35">
        <v>5.990844848018033</v>
      </c>
      <c r="J14" s="62">
        <v>313.3305765400146</v>
      </c>
      <c r="K14" s="32">
        <v>0.4325979920238663</v>
      </c>
      <c r="L14" s="3">
        <v>45875.12177160999</v>
      </c>
      <c r="M14" s="35">
        <v>4.063889660203987</v>
      </c>
      <c r="N14" s="62">
        <v>26868.174342710015</v>
      </c>
      <c r="O14" s="32">
        <v>58.568071985669356</v>
      </c>
    </row>
    <row r="15" spans="1:15" s="15" customFormat="1" ht="21">
      <c r="A15" s="33">
        <v>8</v>
      </c>
      <c r="B15" s="34" t="s">
        <v>34</v>
      </c>
      <c r="C15" s="55">
        <v>6</v>
      </c>
      <c r="D15" s="56">
        <v>59104</v>
      </c>
      <c r="E15" s="57">
        <v>91</v>
      </c>
      <c r="F15" s="58">
        <v>63732.18362921999</v>
      </c>
      <c r="G15" s="35">
        <v>5.21433277661576</v>
      </c>
      <c r="H15" s="61">
        <v>63315.93129139</v>
      </c>
      <c r="I15" s="35">
        <v>5.2370026405249845</v>
      </c>
      <c r="J15" s="62">
        <v>416.2523378299884</v>
      </c>
      <c r="K15" s="32">
        <v>0.6574211724286717</v>
      </c>
      <c r="L15" s="3">
        <v>38253.20949818</v>
      </c>
      <c r="M15" s="35">
        <v>3.3886955837025314</v>
      </c>
      <c r="N15" s="62">
        <v>25478.97413103999</v>
      </c>
      <c r="O15" s="32">
        <v>66.60610825936638</v>
      </c>
    </row>
    <row r="16" spans="1:15" s="15" customFormat="1" ht="21">
      <c r="A16" s="33">
        <v>9</v>
      </c>
      <c r="B16" s="34" t="s">
        <v>37</v>
      </c>
      <c r="C16" s="55">
        <v>31</v>
      </c>
      <c r="D16" s="56">
        <v>179720</v>
      </c>
      <c r="E16" s="57">
        <v>857</v>
      </c>
      <c r="F16" s="58">
        <v>58932.206571</v>
      </c>
      <c r="G16" s="35">
        <v>4.821616314124979</v>
      </c>
      <c r="H16" s="61">
        <v>58404.76377054</v>
      </c>
      <c r="I16" s="35">
        <v>4.8307889633323455</v>
      </c>
      <c r="J16" s="62">
        <v>527.442800460005</v>
      </c>
      <c r="K16" s="32">
        <v>0.9030818145797431</v>
      </c>
      <c r="L16" s="3">
        <v>77437.38345187998</v>
      </c>
      <c r="M16" s="35">
        <v>6.859861505982921</v>
      </c>
      <c r="N16" s="62">
        <v>-18505.176880879982</v>
      </c>
      <c r="O16" s="32">
        <v>-23.896955263705678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111093</v>
      </c>
      <c r="E17" s="57">
        <v>867</v>
      </c>
      <c r="F17" s="58">
        <v>43876.28279291999</v>
      </c>
      <c r="G17" s="35">
        <v>3.589796025414874</v>
      </c>
      <c r="H17" s="61">
        <v>43335.333608069996</v>
      </c>
      <c r="I17" s="35">
        <v>3.5843626067671073</v>
      </c>
      <c r="J17" s="62">
        <v>540.9491848499965</v>
      </c>
      <c r="K17" s="32">
        <v>1.2482866515864548</v>
      </c>
      <c r="L17" s="3">
        <v>40881.028242349996</v>
      </c>
      <c r="M17" s="35">
        <v>3.62148331288806</v>
      </c>
      <c r="N17" s="62">
        <v>2995.2545505699964</v>
      </c>
      <c r="O17" s="32">
        <v>7.326759329079483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132800</v>
      </c>
      <c r="E18" s="57">
        <v>1775</v>
      </c>
      <c r="F18" s="58">
        <v>32145.432755479997</v>
      </c>
      <c r="G18" s="35">
        <v>2.630021036319051</v>
      </c>
      <c r="H18" s="61">
        <v>31676.14688035</v>
      </c>
      <c r="I18" s="35">
        <v>2.620005130945748</v>
      </c>
      <c r="J18" s="62">
        <v>469.2858751299973</v>
      </c>
      <c r="K18" s="32">
        <v>1.4815118672817948</v>
      </c>
      <c r="L18" s="3">
        <v>29517.309030129996</v>
      </c>
      <c r="M18" s="35">
        <v>2.6148178431392366</v>
      </c>
      <c r="N18" s="62">
        <v>2628.1237253500003</v>
      </c>
      <c r="O18" s="32">
        <v>8.90366978462476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92085</v>
      </c>
      <c r="E19" s="57">
        <v>599</v>
      </c>
      <c r="F19" s="58">
        <v>30140.867674989997</v>
      </c>
      <c r="G19" s="35">
        <v>2.4660148967700186</v>
      </c>
      <c r="H19" s="61">
        <v>29667.58207593</v>
      </c>
      <c r="I19" s="35">
        <v>2.4538722324813214</v>
      </c>
      <c r="J19" s="62">
        <v>473.28559905999646</v>
      </c>
      <c r="K19" s="32">
        <v>1.5952954907099897</v>
      </c>
      <c r="L19" s="3">
        <v>24462.248841639997</v>
      </c>
      <c r="M19" s="35">
        <v>2.1670107085012513</v>
      </c>
      <c r="N19" s="62">
        <v>5678.6188333499995</v>
      </c>
      <c r="O19" s="32">
        <v>23.213805362341713</v>
      </c>
    </row>
    <row r="20" spans="1:15" s="15" customFormat="1" ht="21">
      <c r="A20" s="33">
        <v>13</v>
      </c>
      <c r="B20" s="34" t="s">
        <v>18</v>
      </c>
      <c r="C20" s="55">
        <v>5</v>
      </c>
      <c r="D20" s="56">
        <v>64814</v>
      </c>
      <c r="E20" s="56">
        <v>724</v>
      </c>
      <c r="F20" s="58">
        <v>17734.78793003</v>
      </c>
      <c r="G20" s="35">
        <v>1.4509950973574823</v>
      </c>
      <c r="H20" s="61">
        <v>17548.064420630002</v>
      </c>
      <c r="I20" s="35">
        <v>1.451439753511748</v>
      </c>
      <c r="J20" s="62">
        <v>186.72350939999887</v>
      </c>
      <c r="K20" s="32">
        <v>1.0640689760659952</v>
      </c>
      <c r="L20" s="3">
        <v>16113.729200430002</v>
      </c>
      <c r="M20" s="35">
        <v>1.4274494531255904</v>
      </c>
      <c r="N20" s="62">
        <v>1621.0587295999994</v>
      </c>
      <c r="O20" s="32">
        <v>10.060109050093386</v>
      </c>
    </row>
    <row r="21" spans="1:15" s="37" customFormat="1" ht="21">
      <c r="A21" s="33">
        <v>14</v>
      </c>
      <c r="B21" s="34" t="s">
        <v>29</v>
      </c>
      <c r="C21" s="55">
        <v>10</v>
      </c>
      <c r="D21" s="56">
        <v>38402</v>
      </c>
      <c r="E21" s="57">
        <v>321</v>
      </c>
      <c r="F21" s="58">
        <v>15907.858959590001</v>
      </c>
      <c r="G21" s="36">
        <v>1.3015224907614864</v>
      </c>
      <c r="H21" s="58">
        <v>15673.382770749999</v>
      </c>
      <c r="I21" s="38">
        <v>1.296380630944591</v>
      </c>
      <c r="J21" s="63">
        <v>234.47618884000258</v>
      </c>
      <c r="K21" s="39">
        <v>1.4960152015019186</v>
      </c>
      <c r="L21" s="6">
        <v>14108.59574002</v>
      </c>
      <c r="M21" s="40">
        <v>1.249822869862065</v>
      </c>
      <c r="N21" s="64">
        <v>1799.2632195700007</v>
      </c>
      <c r="O21" s="39">
        <v>12.752957507076818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32237</v>
      </c>
      <c r="E22" s="57">
        <v>60</v>
      </c>
      <c r="F22" s="58">
        <v>6505.147478699999</v>
      </c>
      <c r="G22" s="36">
        <v>0.5322272325116615</v>
      </c>
      <c r="H22" s="65">
        <v>6504.649533730001</v>
      </c>
      <c r="I22" s="36">
        <v>0.5380141472935411</v>
      </c>
      <c r="J22" s="66">
        <v>0.49794496999766125</v>
      </c>
      <c r="K22" s="32">
        <v>0.007655215971522475</v>
      </c>
      <c r="L22" s="4">
        <v>6222.355216049999</v>
      </c>
      <c r="M22" s="35">
        <v>0.5512130332975134</v>
      </c>
      <c r="N22" s="62">
        <v>282.79226264999943</v>
      </c>
      <c r="O22" s="32">
        <v>4.544778509599749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14535</v>
      </c>
      <c r="E23" s="57">
        <v>47</v>
      </c>
      <c r="F23" s="58">
        <v>3328.0746439199997</v>
      </c>
      <c r="G23" s="36">
        <v>0.27229082247951636</v>
      </c>
      <c r="H23" s="65">
        <v>3293.25518536</v>
      </c>
      <c r="I23" s="36">
        <v>0.27239252033237044</v>
      </c>
      <c r="J23" s="66">
        <v>34.81945855999993</v>
      </c>
      <c r="K23" s="32">
        <v>1.0572960976358006</v>
      </c>
      <c r="L23" s="4">
        <v>2907.58132414</v>
      </c>
      <c r="M23" s="35">
        <v>0.2575707534511047</v>
      </c>
      <c r="N23" s="62">
        <v>420.49331977999964</v>
      </c>
      <c r="O23" s="32">
        <v>14.461962466496875</v>
      </c>
    </row>
    <row r="24" spans="1:15" s="15" customFormat="1" ht="24" thickBot="1">
      <c r="A24" s="187" t="s">
        <v>19</v>
      </c>
      <c r="B24" s="188"/>
      <c r="C24" s="67">
        <v>397</v>
      </c>
      <c r="D24" s="68">
        <v>3317056</v>
      </c>
      <c r="E24" s="69">
        <v>20616</v>
      </c>
      <c r="F24" s="70">
        <v>1222250.0242990602</v>
      </c>
      <c r="G24" s="71">
        <v>100</v>
      </c>
      <c r="H24" s="70">
        <v>1209010.87200985</v>
      </c>
      <c r="I24" s="71">
        <v>99.99999999999999</v>
      </c>
      <c r="J24" s="72">
        <v>13239.152289210251</v>
      </c>
      <c r="K24" s="41">
        <v>1.09503996992199</v>
      </c>
      <c r="L24" s="8">
        <v>1128847.6215495302</v>
      </c>
      <c r="M24" s="42">
        <v>99.99999999999997</v>
      </c>
      <c r="N24" s="73">
        <v>93402.40274953004</v>
      </c>
      <c r="O24" s="41">
        <v>8.274137356228804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41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B27" sqref="B27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67</v>
      </c>
      <c r="G6" s="184"/>
      <c r="H6" s="183" t="s">
        <v>64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.75">
      <c r="A8" s="29">
        <v>1</v>
      </c>
      <c r="B8" s="30" t="s">
        <v>14</v>
      </c>
      <c r="C8" s="85">
        <v>60</v>
      </c>
      <c r="D8" s="87">
        <v>657903</v>
      </c>
      <c r="E8" s="57">
        <v>4604</v>
      </c>
      <c r="F8" s="58">
        <v>194984.56159521302</v>
      </c>
      <c r="G8" s="31">
        <v>16.124461713004735</v>
      </c>
      <c r="H8" s="59">
        <v>195752.68065749004</v>
      </c>
      <c r="I8" s="31">
        <v>16.065551847543237</v>
      </c>
      <c r="J8" s="60">
        <v>-768.1190622770227</v>
      </c>
      <c r="K8" s="32">
        <v>-0.3923926148531302</v>
      </c>
      <c r="L8" s="5">
        <v>184246.82420463</v>
      </c>
      <c r="M8" s="31">
        <v>15.074397262564379</v>
      </c>
      <c r="N8" s="60">
        <v>10737.737390583032</v>
      </c>
      <c r="O8" s="32">
        <v>5.827909076282032</v>
      </c>
    </row>
    <row r="9" spans="1:15" s="15" customFormat="1" ht="21">
      <c r="A9" s="33">
        <v>2</v>
      </c>
      <c r="B9" s="34" t="s">
        <v>13</v>
      </c>
      <c r="C9" s="55">
        <v>67</v>
      </c>
      <c r="D9" s="56">
        <v>559194</v>
      </c>
      <c r="E9" s="57">
        <v>3992</v>
      </c>
      <c r="F9" s="58">
        <v>188077.2331467</v>
      </c>
      <c r="G9" s="35">
        <v>15.55325262754691</v>
      </c>
      <c r="H9" s="61">
        <v>190060.39563831995</v>
      </c>
      <c r="I9" s="35">
        <v>15.598382254772853</v>
      </c>
      <c r="J9" s="62">
        <v>-1983.1624916199653</v>
      </c>
      <c r="K9" s="32">
        <v>-1.0434380529197005</v>
      </c>
      <c r="L9" s="3">
        <v>179635.14157628003</v>
      </c>
      <c r="M9" s="35">
        <v>14.69708635753947</v>
      </c>
      <c r="N9" s="62">
        <v>8442.091570419958</v>
      </c>
      <c r="O9" s="32">
        <v>4.699576873623649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403164</v>
      </c>
      <c r="E10" s="57">
        <v>2682</v>
      </c>
      <c r="F10" s="58">
        <v>147432.6160659</v>
      </c>
      <c r="G10" s="35">
        <v>12.192101536417715</v>
      </c>
      <c r="H10" s="61">
        <v>148989.10596268</v>
      </c>
      <c r="I10" s="35">
        <v>12.22763437273503</v>
      </c>
      <c r="J10" s="62">
        <v>-1556.4898967800254</v>
      </c>
      <c r="K10" s="32">
        <v>-1.0447004743889847</v>
      </c>
      <c r="L10" s="3">
        <v>147607.22355758</v>
      </c>
      <c r="M10" s="35">
        <v>12.07667994461528</v>
      </c>
      <c r="N10" s="62">
        <v>-174.60749168001348</v>
      </c>
      <c r="O10" s="32">
        <v>-0.11829196937093052</v>
      </c>
    </row>
    <row r="11" spans="1:15" s="15" customFormat="1" ht="21">
      <c r="A11" s="29">
        <v>4</v>
      </c>
      <c r="B11" s="34" t="s">
        <v>16</v>
      </c>
      <c r="C11" s="55">
        <v>31</v>
      </c>
      <c r="D11" s="56">
        <v>258878</v>
      </c>
      <c r="E11" s="57">
        <v>708</v>
      </c>
      <c r="F11" s="58">
        <v>135205.4244684799</v>
      </c>
      <c r="G11" s="35">
        <v>11.180960545781389</v>
      </c>
      <c r="H11" s="61">
        <v>137196.4875074201</v>
      </c>
      <c r="I11" s="35">
        <v>11.259806383994665</v>
      </c>
      <c r="J11" s="62">
        <v>-1991.0630389401922</v>
      </c>
      <c r="K11" s="32">
        <v>-1.4512492813145148</v>
      </c>
      <c r="L11" s="3">
        <v>151893.7924720702</v>
      </c>
      <c r="M11" s="35">
        <v>12.427391241753398</v>
      </c>
      <c r="N11" s="62">
        <v>-16688.368003590294</v>
      </c>
      <c r="O11" s="32">
        <v>-10.986866370236232</v>
      </c>
    </row>
    <row r="12" spans="1:15" s="15" customFormat="1" ht="21">
      <c r="A12" s="33">
        <v>5</v>
      </c>
      <c r="B12" s="34" t="s">
        <v>15</v>
      </c>
      <c r="C12" s="55">
        <v>31</v>
      </c>
      <c r="D12" s="56">
        <v>201426</v>
      </c>
      <c r="E12" s="57">
        <v>784</v>
      </c>
      <c r="F12" s="58">
        <v>111704.99694134</v>
      </c>
      <c r="G12" s="35">
        <v>9.23756697246213</v>
      </c>
      <c r="H12" s="61">
        <v>112057.05696675998</v>
      </c>
      <c r="I12" s="35">
        <v>9.196596708335832</v>
      </c>
      <c r="J12" s="62">
        <v>-352.0600254199817</v>
      </c>
      <c r="K12" s="32">
        <v>-0.3141792538103289</v>
      </c>
      <c r="L12" s="3">
        <v>119939.99896949001</v>
      </c>
      <c r="M12" s="35">
        <v>9.81304942401401</v>
      </c>
      <c r="N12" s="62">
        <v>-8235.002028150018</v>
      </c>
      <c r="O12" s="32">
        <v>-6.865934716445024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336299</v>
      </c>
      <c r="E13" s="57">
        <v>2426</v>
      </c>
      <c r="F13" s="58">
        <v>92689.45393414001</v>
      </c>
      <c r="G13" s="35">
        <v>7.665055832794964</v>
      </c>
      <c r="H13" s="61">
        <v>93022.59681277999</v>
      </c>
      <c r="I13" s="35">
        <v>7.634425986245848</v>
      </c>
      <c r="J13" s="62">
        <v>-333.1428786399774</v>
      </c>
      <c r="K13" s="32">
        <v>-0.3581311316329629</v>
      </c>
      <c r="L13" s="3">
        <v>93880.90496884001</v>
      </c>
      <c r="M13" s="35">
        <v>7.680990231330053</v>
      </c>
      <c r="N13" s="62">
        <v>-1191.4510347000032</v>
      </c>
      <c r="O13" s="32">
        <v>-1.2691090217925118</v>
      </c>
    </row>
    <row r="14" spans="1:15" s="15" customFormat="1" ht="21">
      <c r="A14" s="29">
        <v>7</v>
      </c>
      <c r="B14" s="34" t="s">
        <v>27</v>
      </c>
      <c r="C14" s="55">
        <v>13</v>
      </c>
      <c r="D14" s="56">
        <v>62424</v>
      </c>
      <c r="E14" s="57">
        <v>550</v>
      </c>
      <c r="F14" s="58">
        <v>66709.13923752999</v>
      </c>
      <c r="G14" s="35">
        <v>5.5165852759978815</v>
      </c>
      <c r="H14" s="61">
        <v>67541.44202251</v>
      </c>
      <c r="I14" s="35">
        <v>5.543170775623048</v>
      </c>
      <c r="J14" s="62">
        <v>-832.3027849800128</v>
      </c>
      <c r="K14" s="32">
        <v>-1.2322845945495589</v>
      </c>
      <c r="L14" s="3">
        <v>72743.29611432001</v>
      </c>
      <c r="M14" s="35">
        <v>5.951588845828582</v>
      </c>
      <c r="N14" s="62">
        <v>-6034.156876790017</v>
      </c>
      <c r="O14" s="32">
        <v>-8.295138107719252</v>
      </c>
    </row>
    <row r="15" spans="1:15" s="15" customFormat="1" ht="21">
      <c r="A15" s="33">
        <v>8</v>
      </c>
      <c r="B15" s="34" t="s">
        <v>37</v>
      </c>
      <c r="C15" s="55">
        <v>27</v>
      </c>
      <c r="D15" s="56">
        <v>142088</v>
      </c>
      <c r="E15" s="57">
        <v>727</v>
      </c>
      <c r="F15" s="58">
        <v>63284.829843219995</v>
      </c>
      <c r="G15" s="35">
        <v>5.23340826305744</v>
      </c>
      <c r="H15" s="61">
        <v>63554.804405289986</v>
      </c>
      <c r="I15" s="35">
        <v>5.215984792158132</v>
      </c>
      <c r="J15" s="62">
        <v>-269.9745620699905</v>
      </c>
      <c r="K15" s="32">
        <v>-0.42479017061929486</v>
      </c>
      <c r="L15" s="3">
        <v>58932.206571</v>
      </c>
      <c r="M15" s="35">
        <v>4.821616314124979</v>
      </c>
      <c r="N15" s="62">
        <v>4352.623272219993</v>
      </c>
      <c r="O15" s="32">
        <v>7.385814184602209</v>
      </c>
    </row>
    <row r="16" spans="1:15" s="15" customFormat="1" ht="21">
      <c r="A16" s="33">
        <v>9</v>
      </c>
      <c r="B16" s="34" t="s">
        <v>34</v>
      </c>
      <c r="C16" s="55">
        <v>7</v>
      </c>
      <c r="D16" s="56">
        <v>52616</v>
      </c>
      <c r="E16" s="57">
        <v>86</v>
      </c>
      <c r="F16" s="58">
        <v>53110.13999339001</v>
      </c>
      <c r="G16" s="35">
        <v>4.392001150704247</v>
      </c>
      <c r="H16" s="61">
        <v>54143.920390340005</v>
      </c>
      <c r="I16" s="35">
        <v>4.443627322694228</v>
      </c>
      <c r="J16" s="62">
        <v>-1033.7803969499946</v>
      </c>
      <c r="K16" s="32">
        <v>-1.9093194388163197</v>
      </c>
      <c r="L16" s="3">
        <v>63732.18362921999</v>
      </c>
      <c r="M16" s="35">
        <v>5.21433277661576</v>
      </c>
      <c r="N16" s="62">
        <v>-10622.043635829978</v>
      </c>
      <c r="O16" s="32">
        <v>-16.66668711310242</v>
      </c>
    </row>
    <row r="17" spans="1:15" s="15" customFormat="1" ht="21">
      <c r="A17" s="29">
        <v>10</v>
      </c>
      <c r="B17" s="34" t="s">
        <v>25</v>
      </c>
      <c r="C17" s="55">
        <v>23</v>
      </c>
      <c r="D17" s="56">
        <v>105180</v>
      </c>
      <c r="E17" s="57">
        <v>866</v>
      </c>
      <c r="F17" s="58">
        <v>50605.54848453</v>
      </c>
      <c r="G17" s="35">
        <v>4.184881214844046</v>
      </c>
      <c r="H17" s="61">
        <v>50139.173283669996</v>
      </c>
      <c r="I17" s="35">
        <v>4.1149550814640845</v>
      </c>
      <c r="J17" s="62">
        <v>466.37520086000586</v>
      </c>
      <c r="K17" s="32">
        <v>0.9301613295883785</v>
      </c>
      <c r="L17" s="3">
        <v>43876.28279291999</v>
      </c>
      <c r="M17" s="35">
        <v>3.589796025414874</v>
      </c>
      <c r="N17" s="62">
        <v>6729.2656916100095</v>
      </c>
      <c r="O17" s="32">
        <v>15.336909289626202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129764</v>
      </c>
      <c r="E18" s="57">
        <v>1737</v>
      </c>
      <c r="F18" s="58">
        <v>31924.198739509997</v>
      </c>
      <c r="G18" s="35">
        <v>2.6400065527353043</v>
      </c>
      <c r="H18" s="61">
        <v>32165.80331246</v>
      </c>
      <c r="I18" s="35">
        <v>2.639868731802378</v>
      </c>
      <c r="J18" s="62">
        <v>-241.60457295000379</v>
      </c>
      <c r="K18" s="32">
        <v>-0.7511224594736421</v>
      </c>
      <c r="L18" s="3">
        <v>32145.432755479997</v>
      </c>
      <c r="M18" s="35">
        <v>2.630021036319051</v>
      </c>
      <c r="N18" s="62">
        <v>-221.23401596999975</v>
      </c>
      <c r="O18" s="32">
        <v>-0.6882284573763744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90013</v>
      </c>
      <c r="E19" s="57">
        <v>674</v>
      </c>
      <c r="F19" s="58">
        <v>30031.83768852</v>
      </c>
      <c r="G19" s="35">
        <v>2.48351568461614</v>
      </c>
      <c r="H19" s="61">
        <v>30142.36739545</v>
      </c>
      <c r="I19" s="35">
        <v>2.4738040090832842</v>
      </c>
      <c r="J19" s="62">
        <v>-110.52970692999952</v>
      </c>
      <c r="K19" s="32">
        <v>-0.36669218936892134</v>
      </c>
      <c r="L19" s="3">
        <v>30140.867674989997</v>
      </c>
      <c r="M19" s="35">
        <v>2.4660148967700186</v>
      </c>
      <c r="N19" s="62">
        <v>-109.02998646999549</v>
      </c>
      <c r="O19" s="32">
        <v>-0.36173473055145444</v>
      </c>
    </row>
    <row r="20" spans="1:15" s="15" customFormat="1" ht="21">
      <c r="A20" s="29">
        <v>13</v>
      </c>
      <c r="B20" s="34" t="s">
        <v>29</v>
      </c>
      <c r="C20" s="55">
        <v>9</v>
      </c>
      <c r="D20" s="56">
        <v>41738</v>
      </c>
      <c r="E20" s="56">
        <v>350</v>
      </c>
      <c r="F20" s="58">
        <v>17059.688614609997</v>
      </c>
      <c r="G20" s="35">
        <v>1.4107696201770212</v>
      </c>
      <c r="H20" s="83">
        <v>17067.684079290004</v>
      </c>
      <c r="I20" s="40">
        <v>1.4007561100687795</v>
      </c>
      <c r="J20" s="64">
        <v>-7.9954646800069895</v>
      </c>
      <c r="K20" s="39">
        <v>-0.046845633202859185</v>
      </c>
      <c r="L20" s="84">
        <v>15907.858959590001</v>
      </c>
      <c r="M20" s="40">
        <v>1.3015224907614864</v>
      </c>
      <c r="N20" s="64">
        <v>1151.8296550199957</v>
      </c>
      <c r="O20" s="39">
        <v>7.240632808889841</v>
      </c>
    </row>
    <row r="21" spans="1:15" s="37" customFormat="1" ht="21">
      <c r="A21" s="33">
        <v>14</v>
      </c>
      <c r="B21" s="34" t="s">
        <v>18</v>
      </c>
      <c r="C21" s="55">
        <v>6</v>
      </c>
      <c r="D21" s="56">
        <v>56748</v>
      </c>
      <c r="E21" s="57">
        <v>728</v>
      </c>
      <c r="F21" s="58">
        <v>16807.29455902</v>
      </c>
      <c r="G21" s="36">
        <v>1.3898976175289366</v>
      </c>
      <c r="H21" s="65">
        <v>16916.848540699997</v>
      </c>
      <c r="I21" s="36">
        <v>1.3883769377502668</v>
      </c>
      <c r="J21" s="66">
        <v>-109.55398167999738</v>
      </c>
      <c r="K21" s="32">
        <v>-0.647602781430732</v>
      </c>
      <c r="L21" s="4">
        <v>17734.78793003</v>
      </c>
      <c r="M21" s="35">
        <v>1.4509950973574823</v>
      </c>
      <c r="N21" s="62">
        <v>-927.4933710100013</v>
      </c>
      <c r="O21" s="32">
        <v>-5.22979679638285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28741</v>
      </c>
      <c r="E22" s="57">
        <v>65</v>
      </c>
      <c r="F22" s="58">
        <v>6032.856635210001</v>
      </c>
      <c r="G22" s="36">
        <v>0.49889368183126154</v>
      </c>
      <c r="H22" s="65">
        <v>6116.014898660002</v>
      </c>
      <c r="I22" s="36">
        <v>0.5019453839648328</v>
      </c>
      <c r="J22" s="66">
        <v>-83.15826345000096</v>
      </c>
      <c r="K22" s="32">
        <v>-1.3596805244575296</v>
      </c>
      <c r="L22" s="4">
        <v>6505.147478699999</v>
      </c>
      <c r="M22" s="35">
        <v>0.5322272325116615</v>
      </c>
      <c r="N22" s="62">
        <v>-472.2908434899982</v>
      </c>
      <c r="O22" s="32">
        <v>-7.26026343040545</v>
      </c>
    </row>
    <row r="23" spans="1:15" s="37" customFormat="1" ht="21">
      <c r="A23" s="29">
        <v>16</v>
      </c>
      <c r="B23" s="34" t="s">
        <v>26</v>
      </c>
      <c r="C23" s="55">
        <v>11</v>
      </c>
      <c r="D23" s="56">
        <v>14321</v>
      </c>
      <c r="E23" s="57">
        <v>49</v>
      </c>
      <c r="F23" s="58">
        <v>3587.1308389799997</v>
      </c>
      <c r="G23" s="36">
        <v>0.29664171049987154</v>
      </c>
      <c r="H23" s="65">
        <v>3595.8441058300004</v>
      </c>
      <c r="I23" s="36">
        <v>0.2951133017635343</v>
      </c>
      <c r="J23" s="66">
        <v>-8.713266850000764</v>
      </c>
      <c r="K23" s="32">
        <v>-0.2423149222702342</v>
      </c>
      <c r="L23" s="4">
        <v>3328.0746439199997</v>
      </c>
      <c r="M23" s="35">
        <v>0.27229082247951636</v>
      </c>
      <c r="N23" s="62">
        <v>259.05619505999994</v>
      </c>
      <c r="O23" s="32">
        <v>7.783965889505065</v>
      </c>
    </row>
    <row r="24" spans="1:15" s="15" customFormat="1" ht="24" thickBot="1">
      <c r="A24" s="187" t="s">
        <v>19</v>
      </c>
      <c r="B24" s="188"/>
      <c r="C24" s="86">
        <v>387</v>
      </c>
      <c r="D24" s="88">
        <v>3140497</v>
      </c>
      <c r="E24" s="69">
        <v>21028</v>
      </c>
      <c r="F24" s="70">
        <v>1209246.950786293</v>
      </c>
      <c r="G24" s="71">
        <v>99.99999999999997</v>
      </c>
      <c r="H24" s="70">
        <v>1218462.2259796497</v>
      </c>
      <c r="I24" s="71">
        <v>100.00000000000006</v>
      </c>
      <c r="J24" s="72">
        <v>-9215.275193357167</v>
      </c>
      <c r="K24" s="41">
        <v>-0.7563037242248556</v>
      </c>
      <c r="L24" s="8">
        <v>1222250.0242990602</v>
      </c>
      <c r="M24" s="42">
        <v>100</v>
      </c>
      <c r="N24" s="73">
        <v>-13003.073512767209</v>
      </c>
      <c r="O24" s="41">
        <v>-1.0638636329931146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68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75" zoomScalePageLayoutView="0" workbookViewId="0" topLeftCell="A1">
      <selection activeCell="B27" sqref="B27"/>
    </sheetView>
  </sheetViews>
  <sheetFormatPr defaultColWidth="9.140625" defaultRowHeight="21.75"/>
  <cols>
    <col min="1" max="1" width="4.00390625" style="43" customWidth="1"/>
    <col min="2" max="2" width="63.42187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109" customWidth="1"/>
    <col min="7" max="7" width="10.8515625" style="14" customWidth="1"/>
    <col min="8" max="8" width="19.421875" style="109" customWidth="1"/>
    <col min="9" max="9" width="13.57421875" style="14" customWidth="1"/>
    <col min="10" max="10" width="15.00390625" style="14" customWidth="1"/>
    <col min="11" max="11" width="13.140625" style="14" customWidth="1"/>
    <col min="12" max="12" width="21.0039062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89"/>
      <c r="G4" s="18"/>
      <c r="H4" s="192" t="s">
        <v>23</v>
      </c>
      <c r="I4" s="193"/>
      <c r="J4" s="193"/>
      <c r="K4" s="194"/>
      <c r="L4" s="192" t="s">
        <v>24</v>
      </c>
      <c r="M4" s="193"/>
      <c r="N4" s="193"/>
      <c r="O4" s="194"/>
    </row>
    <row r="5" spans="1:15" ht="21.75" customHeight="1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91"/>
      <c r="H5" s="180" t="s">
        <v>2</v>
      </c>
      <c r="I5" s="191"/>
      <c r="J5" s="180" t="s">
        <v>2</v>
      </c>
      <c r="K5" s="191"/>
      <c r="L5" s="180" t="s">
        <v>2</v>
      </c>
      <c r="M5" s="191"/>
      <c r="N5" s="180" t="s">
        <v>2</v>
      </c>
      <c r="O5" s="19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69</v>
      </c>
      <c r="G6" s="184"/>
      <c r="H6" s="183" t="s">
        <v>67</v>
      </c>
      <c r="I6" s="184"/>
      <c r="J6" s="189" t="s">
        <v>7</v>
      </c>
      <c r="K6" s="190"/>
      <c r="L6" s="183" t="s">
        <v>40</v>
      </c>
      <c r="M6" s="184"/>
      <c r="N6" s="189" t="s">
        <v>7</v>
      </c>
      <c r="O6" s="190"/>
    </row>
    <row r="7" spans="1:15" ht="22.5" customHeight="1" thickBot="1">
      <c r="A7" s="175"/>
      <c r="B7" s="176"/>
      <c r="C7" s="25" t="s">
        <v>8</v>
      </c>
      <c r="D7" s="90" t="s">
        <v>9</v>
      </c>
      <c r="E7" s="26" t="s">
        <v>9</v>
      </c>
      <c r="F7" s="91" t="s">
        <v>10</v>
      </c>
      <c r="G7" s="27" t="s">
        <v>11</v>
      </c>
      <c r="H7" s="91" t="s">
        <v>10</v>
      </c>
      <c r="I7" s="27" t="s">
        <v>11</v>
      </c>
      <c r="J7" s="28" t="s">
        <v>10</v>
      </c>
      <c r="K7" s="27" t="s">
        <v>11</v>
      </c>
      <c r="L7" s="91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92">
        <v>60</v>
      </c>
      <c r="D8" s="93">
        <v>665054</v>
      </c>
      <c r="E8" s="94">
        <v>4619</v>
      </c>
      <c r="F8" s="95">
        <v>195175.34391521</v>
      </c>
      <c r="G8" s="31">
        <v>16.394739335739438</v>
      </c>
      <c r="H8" s="114">
        <v>194984.56159521302</v>
      </c>
      <c r="I8" s="31">
        <v>16.124461713004735</v>
      </c>
      <c r="J8" s="96">
        <v>190.78231999697164</v>
      </c>
      <c r="K8" s="32">
        <v>0.09784483368126078</v>
      </c>
      <c r="L8" s="5">
        <v>184246.82420463</v>
      </c>
      <c r="M8" s="31">
        <v>15.074397262564379</v>
      </c>
      <c r="N8" s="96">
        <v>10928.519710580003</v>
      </c>
      <c r="O8" s="32">
        <v>5.931456217906077</v>
      </c>
    </row>
    <row r="9" spans="1:15" s="15" customFormat="1" ht="21">
      <c r="A9" s="33">
        <v>2</v>
      </c>
      <c r="B9" s="34" t="s">
        <v>13</v>
      </c>
      <c r="C9" s="92">
        <v>66</v>
      </c>
      <c r="D9" s="93">
        <v>556807</v>
      </c>
      <c r="E9" s="94">
        <v>3995</v>
      </c>
      <c r="F9" s="95">
        <v>187653.87807170005</v>
      </c>
      <c r="G9" s="35">
        <v>15.76293580229423</v>
      </c>
      <c r="H9" s="115">
        <v>188077.2331467</v>
      </c>
      <c r="I9" s="35">
        <v>15.55325262754691</v>
      </c>
      <c r="J9" s="97">
        <v>-423.3550749999413</v>
      </c>
      <c r="K9" s="32">
        <v>-0.22509639679233526</v>
      </c>
      <c r="L9" s="3">
        <v>179635.14157628003</v>
      </c>
      <c r="M9" s="35">
        <v>14.69708635753947</v>
      </c>
      <c r="N9" s="97">
        <v>8018.736495420017</v>
      </c>
      <c r="O9" s="32">
        <v>4.463901898624301</v>
      </c>
    </row>
    <row r="10" spans="1:15" s="15" customFormat="1" ht="21">
      <c r="A10" s="33">
        <v>3</v>
      </c>
      <c r="B10" s="34" t="s">
        <v>12</v>
      </c>
      <c r="C10" s="92">
        <v>43</v>
      </c>
      <c r="D10" s="93">
        <v>399667</v>
      </c>
      <c r="E10" s="94">
        <v>2694</v>
      </c>
      <c r="F10" s="95">
        <v>153914.47916549997</v>
      </c>
      <c r="G10" s="35">
        <v>12.928824488254548</v>
      </c>
      <c r="H10" s="115">
        <v>147432.6160659</v>
      </c>
      <c r="I10" s="35">
        <v>12.192101536417715</v>
      </c>
      <c r="J10" s="97">
        <v>6481.863099599985</v>
      </c>
      <c r="K10" s="32">
        <v>4.396491951755572</v>
      </c>
      <c r="L10" s="3">
        <v>147607.22355758</v>
      </c>
      <c r="M10" s="35">
        <v>12.07667994461528</v>
      </c>
      <c r="N10" s="97">
        <v>6307.255607919971</v>
      </c>
      <c r="O10" s="32">
        <v>4.272999285471675</v>
      </c>
    </row>
    <row r="11" spans="1:15" s="15" customFormat="1" ht="21">
      <c r="A11" s="33">
        <v>4</v>
      </c>
      <c r="B11" s="34" t="s">
        <v>16</v>
      </c>
      <c r="C11" s="92">
        <v>31</v>
      </c>
      <c r="D11" s="93">
        <v>248817</v>
      </c>
      <c r="E11" s="94">
        <v>706</v>
      </c>
      <c r="F11" s="95">
        <v>121274.51364492992</v>
      </c>
      <c r="G11" s="35">
        <v>10.187065637455532</v>
      </c>
      <c r="H11" s="115">
        <v>135205.4244684799</v>
      </c>
      <c r="I11" s="35">
        <v>11.180960545781389</v>
      </c>
      <c r="J11" s="97">
        <v>-13930.910823549988</v>
      </c>
      <c r="K11" s="32">
        <v>-10.303514728284933</v>
      </c>
      <c r="L11" s="3">
        <v>151893.7924720702</v>
      </c>
      <c r="M11" s="35">
        <v>12.427391241753398</v>
      </c>
      <c r="N11" s="97">
        <v>-30619.278827140282</v>
      </c>
      <c r="O11" s="32">
        <v>-20.158347703886893</v>
      </c>
    </row>
    <row r="12" spans="1:15" s="15" customFormat="1" ht="21">
      <c r="A12" s="33">
        <v>5</v>
      </c>
      <c r="B12" s="34" t="s">
        <v>15</v>
      </c>
      <c r="C12" s="92">
        <v>31</v>
      </c>
      <c r="D12" s="93">
        <v>198183</v>
      </c>
      <c r="E12" s="94">
        <v>791</v>
      </c>
      <c r="F12" s="95">
        <v>106793.90473946</v>
      </c>
      <c r="G12" s="35">
        <v>8.970693714313938</v>
      </c>
      <c r="H12" s="115">
        <v>111704.99694134</v>
      </c>
      <c r="I12" s="35">
        <v>9.23756697246213</v>
      </c>
      <c r="J12" s="97">
        <v>-4911.09220187999</v>
      </c>
      <c r="K12" s="32">
        <v>-4.3964838962924535</v>
      </c>
      <c r="L12" s="3">
        <v>119939.99896949001</v>
      </c>
      <c r="M12" s="35">
        <v>9.81304942401401</v>
      </c>
      <c r="N12" s="97">
        <v>-13146.094230030008</v>
      </c>
      <c r="O12" s="32">
        <v>-10.960558898599018</v>
      </c>
    </row>
    <row r="13" spans="1:15" s="15" customFormat="1" ht="21">
      <c r="A13" s="33">
        <v>6</v>
      </c>
      <c r="B13" s="34" t="s">
        <v>22</v>
      </c>
      <c r="C13" s="92">
        <v>34</v>
      </c>
      <c r="D13" s="93">
        <v>333364</v>
      </c>
      <c r="E13" s="94">
        <v>2430</v>
      </c>
      <c r="F13" s="95">
        <v>92303.53913356001</v>
      </c>
      <c r="G13" s="35">
        <v>7.753502227813981</v>
      </c>
      <c r="H13" s="115">
        <v>92689.45393414001</v>
      </c>
      <c r="I13" s="35">
        <v>7.665055832794964</v>
      </c>
      <c r="J13" s="97">
        <v>-385.91480057999433</v>
      </c>
      <c r="K13" s="32">
        <v>-0.4163524373055472</v>
      </c>
      <c r="L13" s="3">
        <v>93880.90496884001</v>
      </c>
      <c r="M13" s="35">
        <v>7.680990231330053</v>
      </c>
      <c r="N13" s="97">
        <v>-1577.3658352799976</v>
      </c>
      <c r="O13" s="32">
        <v>-1.6801774927537614</v>
      </c>
    </row>
    <row r="14" spans="1:15" s="15" customFormat="1" ht="21">
      <c r="A14" s="33">
        <v>7</v>
      </c>
      <c r="B14" s="34" t="s">
        <v>27</v>
      </c>
      <c r="C14" s="92">
        <v>13</v>
      </c>
      <c r="D14" s="93">
        <v>61829</v>
      </c>
      <c r="E14" s="94">
        <v>556</v>
      </c>
      <c r="F14" s="95">
        <v>63415.72902893</v>
      </c>
      <c r="G14" s="35">
        <v>5.32692463279</v>
      </c>
      <c r="H14" s="115">
        <v>66709.13923752999</v>
      </c>
      <c r="I14" s="35">
        <v>5.5165852759978815</v>
      </c>
      <c r="J14" s="97">
        <v>-3293.410208599991</v>
      </c>
      <c r="K14" s="32">
        <v>-4.936970025760949</v>
      </c>
      <c r="L14" s="3">
        <v>72743.29611432001</v>
      </c>
      <c r="M14" s="35">
        <v>5.951588845828582</v>
      </c>
      <c r="N14" s="97">
        <v>-9327.567085390008</v>
      </c>
      <c r="O14" s="32">
        <v>-12.822579651506627</v>
      </c>
    </row>
    <row r="15" spans="1:15" s="15" customFormat="1" ht="21">
      <c r="A15" s="33">
        <v>8</v>
      </c>
      <c r="B15" s="34" t="s">
        <v>37</v>
      </c>
      <c r="C15" s="92">
        <v>27</v>
      </c>
      <c r="D15" s="93">
        <v>140071</v>
      </c>
      <c r="E15" s="94">
        <v>730</v>
      </c>
      <c r="F15" s="95">
        <v>62982.89032603005</v>
      </c>
      <c r="G15" s="35">
        <v>5.290566158578487</v>
      </c>
      <c r="H15" s="115">
        <v>63284.829843219995</v>
      </c>
      <c r="I15" s="35">
        <v>5.23340826305744</v>
      </c>
      <c r="J15" s="97">
        <v>-301.93951718994504</v>
      </c>
      <c r="K15" s="32">
        <v>-0.4771119997287837</v>
      </c>
      <c r="L15" s="3">
        <v>58932.206571</v>
      </c>
      <c r="M15" s="35">
        <v>4.821616314124979</v>
      </c>
      <c r="N15" s="97">
        <v>4050.683755030048</v>
      </c>
      <c r="O15" s="32">
        <v>6.873463579121017</v>
      </c>
    </row>
    <row r="16" spans="1:15" s="15" customFormat="1" ht="21">
      <c r="A16" s="33">
        <v>9</v>
      </c>
      <c r="B16" s="34" t="s">
        <v>34</v>
      </c>
      <c r="C16" s="92">
        <v>7</v>
      </c>
      <c r="D16" s="93">
        <v>52416</v>
      </c>
      <c r="E16" s="94">
        <v>87</v>
      </c>
      <c r="F16" s="95">
        <v>51917.34535797999</v>
      </c>
      <c r="G16" s="35">
        <v>4.3610597889732325</v>
      </c>
      <c r="H16" s="115">
        <v>53110.13999339001</v>
      </c>
      <c r="I16" s="35">
        <v>4.392001150704247</v>
      </c>
      <c r="J16" s="97">
        <v>-1192.7946354100204</v>
      </c>
      <c r="K16" s="32">
        <v>-2.245888705167174</v>
      </c>
      <c r="L16" s="3">
        <v>63732.18362921999</v>
      </c>
      <c r="M16" s="35">
        <v>5.21433277661576</v>
      </c>
      <c r="N16" s="97">
        <v>-11814.838271239998</v>
      </c>
      <c r="O16" s="32">
        <v>-18.538260574870876</v>
      </c>
    </row>
    <row r="17" spans="1:15" s="15" customFormat="1" ht="21">
      <c r="A17" s="33">
        <v>10</v>
      </c>
      <c r="B17" s="34" t="s">
        <v>25</v>
      </c>
      <c r="C17" s="92">
        <v>23</v>
      </c>
      <c r="D17" s="93">
        <v>104082</v>
      </c>
      <c r="E17" s="94">
        <v>867</v>
      </c>
      <c r="F17" s="95">
        <v>49403.40517675</v>
      </c>
      <c r="G17" s="35">
        <v>4.149888679189958</v>
      </c>
      <c r="H17" s="115">
        <v>50605.54848453</v>
      </c>
      <c r="I17" s="35">
        <v>4.184881214844046</v>
      </c>
      <c r="J17" s="97">
        <v>-1202.143307780003</v>
      </c>
      <c r="K17" s="32">
        <v>-2.3755168035526686</v>
      </c>
      <c r="L17" s="3">
        <v>43876.28279291999</v>
      </c>
      <c r="M17" s="35">
        <v>3.589796025414874</v>
      </c>
      <c r="N17" s="97">
        <v>5527.122383830007</v>
      </c>
      <c r="O17" s="32">
        <v>12.597061628752835</v>
      </c>
    </row>
    <row r="18" spans="1:15" s="15" customFormat="1" ht="21">
      <c r="A18" s="33">
        <v>11</v>
      </c>
      <c r="B18" s="34" t="s">
        <v>28</v>
      </c>
      <c r="C18" s="92">
        <v>14</v>
      </c>
      <c r="D18" s="93">
        <v>129449</v>
      </c>
      <c r="E18" s="94">
        <v>1743</v>
      </c>
      <c r="F18" s="95">
        <v>32204.47766095</v>
      </c>
      <c r="G18" s="35">
        <v>2.7051778472812167</v>
      </c>
      <c r="H18" s="115">
        <v>31924.198739509997</v>
      </c>
      <c r="I18" s="35">
        <v>2.6400065527353043</v>
      </c>
      <c r="J18" s="97">
        <v>280.2789214400036</v>
      </c>
      <c r="K18" s="32">
        <v>0.8779513112513144</v>
      </c>
      <c r="L18" s="3">
        <v>32145.432755479997</v>
      </c>
      <c r="M18" s="35">
        <v>2.630021036319051</v>
      </c>
      <c r="N18" s="97">
        <v>59.04490547000387</v>
      </c>
      <c r="O18" s="32">
        <v>0.18368054310899945</v>
      </c>
    </row>
    <row r="19" spans="1:15" s="15" customFormat="1" ht="21">
      <c r="A19" s="33">
        <v>12</v>
      </c>
      <c r="B19" s="34" t="s">
        <v>17</v>
      </c>
      <c r="C19" s="92">
        <v>9</v>
      </c>
      <c r="D19" s="93">
        <v>89656</v>
      </c>
      <c r="E19" s="94">
        <v>676</v>
      </c>
      <c r="F19" s="95">
        <v>29941.604360700003</v>
      </c>
      <c r="G19" s="35">
        <v>2.515096368938747</v>
      </c>
      <c r="H19" s="115">
        <v>30031.83768852</v>
      </c>
      <c r="I19" s="35">
        <v>2.48351568461614</v>
      </c>
      <c r="J19" s="97">
        <v>-90.23332781999852</v>
      </c>
      <c r="K19" s="32">
        <v>-0.3004588955090524</v>
      </c>
      <c r="L19" s="3">
        <v>30140.867674989997</v>
      </c>
      <c r="M19" s="35">
        <v>2.4660148967700186</v>
      </c>
      <c r="N19" s="97">
        <v>-199.263314289994</v>
      </c>
      <c r="O19" s="32">
        <v>-0.6611067618844193</v>
      </c>
    </row>
    <row r="20" spans="1:15" s="15" customFormat="1" ht="21">
      <c r="A20" s="33">
        <v>13</v>
      </c>
      <c r="B20" s="34" t="s">
        <v>29</v>
      </c>
      <c r="C20" s="92">
        <v>9</v>
      </c>
      <c r="D20" s="93">
        <v>41591</v>
      </c>
      <c r="E20" s="93">
        <v>348</v>
      </c>
      <c r="F20" s="95">
        <v>17118.974150240003</v>
      </c>
      <c r="G20" s="35">
        <v>1.4379947449221555</v>
      </c>
      <c r="H20" s="116">
        <v>17059.688614609997</v>
      </c>
      <c r="I20" s="40">
        <v>1.4107696201770212</v>
      </c>
      <c r="J20" s="98">
        <v>59.28553563000605</v>
      </c>
      <c r="K20" s="39">
        <v>0.34751827521185613</v>
      </c>
      <c r="L20" s="84">
        <v>15907.858959590001</v>
      </c>
      <c r="M20" s="40">
        <v>1.3015224907614864</v>
      </c>
      <c r="N20" s="98">
        <v>1211.1151906500018</v>
      </c>
      <c r="O20" s="39">
        <v>7.613313606353575</v>
      </c>
    </row>
    <row r="21" spans="1:15" s="37" customFormat="1" ht="21">
      <c r="A21" s="33">
        <v>14</v>
      </c>
      <c r="B21" s="34" t="s">
        <v>18</v>
      </c>
      <c r="C21" s="92">
        <v>6</v>
      </c>
      <c r="D21" s="93">
        <v>56312</v>
      </c>
      <c r="E21" s="94">
        <v>725</v>
      </c>
      <c r="F21" s="95">
        <v>16812.629999999997</v>
      </c>
      <c r="G21" s="36">
        <v>1.4122618199047652</v>
      </c>
      <c r="H21" s="117">
        <v>16807.29455902</v>
      </c>
      <c r="I21" s="36">
        <v>1.3898976175289366</v>
      </c>
      <c r="J21" s="99">
        <v>5.3354409799976565</v>
      </c>
      <c r="K21" s="32">
        <v>0.0317447936743292</v>
      </c>
      <c r="L21" s="4">
        <v>17734.78793003</v>
      </c>
      <c r="M21" s="35">
        <v>1.4509950973574823</v>
      </c>
      <c r="N21" s="97">
        <v>-922.1579300300036</v>
      </c>
      <c r="O21" s="32">
        <v>-5.199712190911119</v>
      </c>
    </row>
    <row r="22" spans="1:15" s="37" customFormat="1" ht="21">
      <c r="A22" s="33">
        <v>15</v>
      </c>
      <c r="B22" s="34" t="s">
        <v>35</v>
      </c>
      <c r="C22" s="92">
        <v>2</v>
      </c>
      <c r="D22" s="93">
        <v>28165</v>
      </c>
      <c r="E22" s="94">
        <v>66</v>
      </c>
      <c r="F22" s="95">
        <v>5990.572446259999</v>
      </c>
      <c r="G22" s="36">
        <v>0.5032084061343459</v>
      </c>
      <c r="H22" s="117">
        <v>6032.856635210001</v>
      </c>
      <c r="I22" s="36">
        <v>0.49889368183126154</v>
      </c>
      <c r="J22" s="99">
        <v>-42.28418895000141</v>
      </c>
      <c r="K22" s="32">
        <v>-0.7008982892650741</v>
      </c>
      <c r="L22" s="4">
        <v>6505.147478699999</v>
      </c>
      <c r="M22" s="35">
        <v>0.5322272325116615</v>
      </c>
      <c r="N22" s="97">
        <v>-514.5750324399996</v>
      </c>
      <c r="O22" s="32">
        <v>-7.910274657490675</v>
      </c>
    </row>
    <row r="23" spans="1:15" s="37" customFormat="1" ht="21">
      <c r="A23" s="33">
        <v>16</v>
      </c>
      <c r="B23" s="34" t="s">
        <v>26</v>
      </c>
      <c r="C23" s="92">
        <v>11</v>
      </c>
      <c r="D23" s="93">
        <v>14248</v>
      </c>
      <c r="E23" s="94">
        <v>49</v>
      </c>
      <c r="F23" s="95">
        <v>3572.1447168399995</v>
      </c>
      <c r="G23" s="36">
        <v>0.30006034741546384</v>
      </c>
      <c r="H23" s="117">
        <v>3587.1308389799997</v>
      </c>
      <c r="I23" s="36">
        <v>0.29664171049987154</v>
      </c>
      <c r="J23" s="99">
        <v>-14.986122140000134</v>
      </c>
      <c r="K23" s="32">
        <v>-0.41777461745057054</v>
      </c>
      <c r="L23" s="4">
        <v>3328.0746439199997</v>
      </c>
      <c r="M23" s="35">
        <v>0.27229082247951636</v>
      </c>
      <c r="N23" s="97">
        <v>244.0700729199998</v>
      </c>
      <c r="O23" s="32">
        <v>7.333671838337132</v>
      </c>
    </row>
    <row r="24" spans="1:15" s="15" customFormat="1" ht="24" thickBot="1">
      <c r="A24" s="100" t="s">
        <v>19</v>
      </c>
      <c r="B24" s="101"/>
      <c r="C24" s="102">
        <v>386</v>
      </c>
      <c r="D24" s="103">
        <v>3119711</v>
      </c>
      <c r="E24" s="104">
        <v>21082</v>
      </c>
      <c r="F24" s="105">
        <v>1190475.4318950395</v>
      </c>
      <c r="G24" s="106">
        <v>100.00000000000004</v>
      </c>
      <c r="H24" s="118">
        <v>1209246.950786293</v>
      </c>
      <c r="I24" s="106">
        <v>99.99999999999997</v>
      </c>
      <c r="J24" s="107">
        <v>-18771.51889125291</v>
      </c>
      <c r="K24" s="41">
        <v>-1.552331298337948</v>
      </c>
      <c r="L24" s="8">
        <v>1222250.0242990602</v>
      </c>
      <c r="M24" s="42">
        <v>100</v>
      </c>
      <c r="N24" s="108">
        <v>-31774.592404020717</v>
      </c>
      <c r="O24" s="41">
        <v>-2.5996802431845243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110"/>
      <c r="E26" s="47"/>
      <c r="H26" s="111"/>
      <c r="O26" s="1" t="s">
        <v>31</v>
      </c>
    </row>
    <row r="27" spans="2:11" ht="21">
      <c r="B27" s="2" t="s">
        <v>73</v>
      </c>
      <c r="E27" s="48"/>
      <c r="F27" s="49"/>
      <c r="G27" s="112"/>
      <c r="H27" s="112"/>
      <c r="J27" s="113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5">
    <mergeCell ref="F6:G6"/>
    <mergeCell ref="H6:I6"/>
    <mergeCell ref="J6:K6"/>
    <mergeCell ref="L6:M6"/>
    <mergeCell ref="N6:O6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30" zoomScaleNormal="130" zoomScaleSheetLayoutView="75" zoomScalePageLayoutView="0" workbookViewId="0" topLeftCell="A15">
      <selection activeCell="F24" sqref="F24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24.57421875" style="164" customWidth="1"/>
    <col min="7" max="7" width="10.8515625" style="14" customWidth="1"/>
    <col min="8" max="8" width="19.421875" style="16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tr">
        <f>+'[2]รายการจัดการ'!A2</f>
        <v>ณ วันที่ 30 พฤศจิกายน 2563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144"/>
      <c r="G4" s="18"/>
      <c r="H4" s="195" t="s">
        <v>23</v>
      </c>
      <c r="I4" s="196"/>
      <c r="J4" s="196"/>
      <c r="K4" s="197"/>
      <c r="L4" s="195" t="s">
        <v>24</v>
      </c>
      <c r="M4" s="196"/>
      <c r="N4" s="196"/>
      <c r="O4" s="197"/>
    </row>
    <row r="5" spans="1:15" ht="21.75" customHeight="1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91"/>
      <c r="H5" s="180" t="s">
        <v>2</v>
      </c>
      <c r="I5" s="191"/>
      <c r="J5" s="180" t="s">
        <v>2</v>
      </c>
      <c r="K5" s="191"/>
      <c r="L5" s="180" t="s">
        <v>2</v>
      </c>
      <c r="M5" s="191"/>
      <c r="N5" s="180" t="s">
        <v>2</v>
      </c>
      <c r="O5" s="19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71</v>
      </c>
      <c r="G6" s="184"/>
      <c r="H6" s="183" t="s">
        <v>69</v>
      </c>
      <c r="I6" s="184"/>
      <c r="J6" s="189" t="s">
        <v>7</v>
      </c>
      <c r="K6" s="190"/>
      <c r="L6" s="183" t="s">
        <v>40</v>
      </c>
      <c r="M6" s="184"/>
      <c r="N6" s="189" t="s">
        <v>7</v>
      </c>
      <c r="O6" s="190"/>
    </row>
    <row r="7" spans="1:15" ht="22.5" customHeight="1" thickBot="1">
      <c r="A7" s="175"/>
      <c r="B7" s="176"/>
      <c r="C7" s="25" t="s">
        <v>8</v>
      </c>
      <c r="D7" s="145" t="s">
        <v>9</v>
      </c>
      <c r="E7" s="26" t="s">
        <v>9</v>
      </c>
      <c r="F7" s="146" t="s">
        <v>10</v>
      </c>
      <c r="G7" s="27" t="s">
        <v>11</v>
      </c>
      <c r="H7" s="146" t="s">
        <v>10</v>
      </c>
      <c r="I7" s="27" t="s">
        <v>11</v>
      </c>
      <c r="J7" s="28" t="s">
        <v>10</v>
      </c>
      <c r="K7" s="27" t="s">
        <v>11</v>
      </c>
      <c r="L7" s="146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147">
        <v>60</v>
      </c>
      <c r="D8" s="148">
        <v>659859</v>
      </c>
      <c r="E8" s="149">
        <v>4600</v>
      </c>
      <c r="F8" s="150">
        <v>202225.05745044004</v>
      </c>
      <c r="G8" s="31">
        <v>16.391940747894747</v>
      </c>
      <c r="H8" s="151">
        <v>195175.34391521</v>
      </c>
      <c r="I8" s="31">
        <v>16.394739335739438</v>
      </c>
      <c r="J8" s="152">
        <v>7049.713535230054</v>
      </c>
      <c r="K8" s="32">
        <v>3.611989810707166</v>
      </c>
      <c r="L8" s="5">
        <v>184246.82420463</v>
      </c>
      <c r="M8" s="31">
        <v>15.074397262564379</v>
      </c>
      <c r="N8" s="152">
        <v>17978.233245810057</v>
      </c>
      <c r="O8" s="32">
        <v>9.757689622830567</v>
      </c>
    </row>
    <row r="9" spans="1:15" s="15" customFormat="1" ht="21">
      <c r="A9" s="33">
        <v>2</v>
      </c>
      <c r="B9" s="34" t="s">
        <v>13</v>
      </c>
      <c r="C9" s="147">
        <v>66</v>
      </c>
      <c r="D9" s="148">
        <v>554426</v>
      </c>
      <c r="E9" s="149">
        <v>4004</v>
      </c>
      <c r="F9" s="150">
        <v>193643.66399225994</v>
      </c>
      <c r="G9" s="35">
        <v>15.6963509190461</v>
      </c>
      <c r="H9" s="151">
        <v>187653.87807170005</v>
      </c>
      <c r="I9" s="35">
        <v>15.76293580229423</v>
      </c>
      <c r="J9" s="153">
        <v>5989.785920559894</v>
      </c>
      <c r="K9" s="32">
        <v>3.1919329257193803</v>
      </c>
      <c r="L9" s="3">
        <v>179635.14157628003</v>
      </c>
      <c r="M9" s="35">
        <v>14.69708635753947</v>
      </c>
      <c r="N9" s="153">
        <v>14008.52241597991</v>
      </c>
      <c r="O9" s="32">
        <v>7.798319578817684</v>
      </c>
    </row>
    <row r="10" spans="1:15" s="15" customFormat="1" ht="21">
      <c r="A10" s="33">
        <v>3</v>
      </c>
      <c r="B10" s="34" t="s">
        <v>12</v>
      </c>
      <c r="C10" s="147">
        <v>43</v>
      </c>
      <c r="D10" s="148">
        <v>397263</v>
      </c>
      <c r="E10" s="149">
        <v>2618</v>
      </c>
      <c r="F10" s="150">
        <v>163166.85466746</v>
      </c>
      <c r="G10" s="35">
        <v>13.225964415338767</v>
      </c>
      <c r="H10" s="151">
        <v>153914.47916549997</v>
      </c>
      <c r="I10" s="35">
        <v>12.928824488254548</v>
      </c>
      <c r="J10" s="153">
        <v>9252.375501960021</v>
      </c>
      <c r="K10" s="32">
        <v>6.011374337310526</v>
      </c>
      <c r="L10" s="3">
        <v>147607.22355758</v>
      </c>
      <c r="M10" s="35">
        <v>12.07667994461528</v>
      </c>
      <c r="N10" s="153">
        <v>15559.631109879992</v>
      </c>
      <c r="O10" s="32">
        <v>10.541239605262508</v>
      </c>
    </row>
    <row r="11" spans="1:15" s="15" customFormat="1" ht="21">
      <c r="A11" s="33">
        <v>4</v>
      </c>
      <c r="B11" s="34" t="s">
        <v>16</v>
      </c>
      <c r="C11" s="147">
        <v>31</v>
      </c>
      <c r="D11" s="148">
        <v>247706</v>
      </c>
      <c r="E11" s="149">
        <v>690</v>
      </c>
      <c r="F11" s="150">
        <v>124481.97745349004</v>
      </c>
      <c r="G11" s="35">
        <v>10.090249073601825</v>
      </c>
      <c r="H11" s="151">
        <v>121274.51364492992</v>
      </c>
      <c r="I11" s="35">
        <v>10.187065637455532</v>
      </c>
      <c r="J11" s="153">
        <v>3207.463808560118</v>
      </c>
      <c r="K11" s="32">
        <v>2.644796266057185</v>
      </c>
      <c r="L11" s="3">
        <v>151893.7924720702</v>
      </c>
      <c r="M11" s="35">
        <v>12.427391241753398</v>
      </c>
      <c r="N11" s="153">
        <v>-27411.815018580164</v>
      </c>
      <c r="O11" s="32">
        <v>-18.046698665200932</v>
      </c>
    </row>
    <row r="12" spans="1:15" s="15" customFormat="1" ht="21">
      <c r="A12" s="33">
        <v>5</v>
      </c>
      <c r="B12" s="34" t="s">
        <v>15</v>
      </c>
      <c r="C12" s="147">
        <v>31</v>
      </c>
      <c r="D12" s="148">
        <v>197705</v>
      </c>
      <c r="E12" s="149">
        <v>793</v>
      </c>
      <c r="F12" s="150">
        <v>109917.5938575</v>
      </c>
      <c r="G12" s="35">
        <v>8.909690561491686</v>
      </c>
      <c r="H12" s="151">
        <v>106793.90473946</v>
      </c>
      <c r="I12" s="35">
        <v>8.970693714313938</v>
      </c>
      <c r="J12" s="153">
        <v>3123.689118039998</v>
      </c>
      <c r="K12" s="32">
        <v>2.9249694780434456</v>
      </c>
      <c r="L12" s="3">
        <v>119939.99896949001</v>
      </c>
      <c r="M12" s="35">
        <v>9.81304942401401</v>
      </c>
      <c r="N12" s="153">
        <v>-10022.40511199001</v>
      </c>
      <c r="O12" s="32">
        <v>-8.356182422962569</v>
      </c>
    </row>
    <row r="13" spans="1:15" s="15" customFormat="1" ht="21">
      <c r="A13" s="33">
        <v>6</v>
      </c>
      <c r="B13" s="34" t="s">
        <v>22</v>
      </c>
      <c r="C13" s="147">
        <v>34</v>
      </c>
      <c r="D13" s="148">
        <v>330980</v>
      </c>
      <c r="E13" s="149">
        <v>2432</v>
      </c>
      <c r="F13" s="150">
        <v>95130.18199228999</v>
      </c>
      <c r="G13" s="35">
        <v>7.7110538437415</v>
      </c>
      <c r="H13" s="151">
        <v>92303.53913356001</v>
      </c>
      <c r="I13" s="35">
        <v>7.753502227813981</v>
      </c>
      <c r="J13" s="153">
        <v>2826.6428587299743</v>
      </c>
      <c r="K13" s="32">
        <v>3.062334213035884</v>
      </c>
      <c r="L13" s="3">
        <v>93880.90496884001</v>
      </c>
      <c r="M13" s="35">
        <v>7.680990231330053</v>
      </c>
      <c r="N13" s="153">
        <v>1249.2770234499767</v>
      </c>
      <c r="O13" s="32">
        <v>1.3307040700817956</v>
      </c>
    </row>
    <row r="14" spans="1:15" s="15" customFormat="1" ht="21">
      <c r="A14" s="33">
        <v>7</v>
      </c>
      <c r="B14" s="34" t="s">
        <v>27</v>
      </c>
      <c r="C14" s="147">
        <v>13</v>
      </c>
      <c r="D14" s="148">
        <v>61709</v>
      </c>
      <c r="E14" s="149">
        <v>556</v>
      </c>
      <c r="F14" s="150">
        <v>65772.48138536</v>
      </c>
      <c r="G14" s="35">
        <v>5.3313799551030145</v>
      </c>
      <c r="H14" s="151">
        <v>63415.72902893</v>
      </c>
      <c r="I14" s="35">
        <v>5.32692463279</v>
      </c>
      <c r="J14" s="153">
        <v>2356.7523564300063</v>
      </c>
      <c r="K14" s="32">
        <v>3.7163530129171356</v>
      </c>
      <c r="L14" s="3">
        <v>72743.29611432001</v>
      </c>
      <c r="M14" s="35">
        <v>5.951588845828582</v>
      </c>
      <c r="N14" s="153">
        <v>-6970.814728960002</v>
      </c>
      <c r="O14" s="32">
        <v>-9.58275896380196</v>
      </c>
    </row>
    <row r="15" spans="1:15" s="15" customFormat="1" ht="21">
      <c r="A15" s="33">
        <v>8</v>
      </c>
      <c r="B15" s="34" t="s">
        <v>74</v>
      </c>
      <c r="C15" s="147">
        <v>27</v>
      </c>
      <c r="D15" s="148">
        <v>138448</v>
      </c>
      <c r="E15" s="149">
        <v>711</v>
      </c>
      <c r="F15" s="150">
        <v>64943.89835107993</v>
      </c>
      <c r="G15" s="35">
        <v>5.264216745093996</v>
      </c>
      <c r="H15" s="151">
        <v>62982.89032603005</v>
      </c>
      <c r="I15" s="35">
        <v>5.290566158578487</v>
      </c>
      <c r="J15" s="153">
        <v>1961.0080250498795</v>
      </c>
      <c r="K15" s="32">
        <v>3.113556737232523</v>
      </c>
      <c r="L15" s="3">
        <v>58932.206571</v>
      </c>
      <c r="M15" s="35">
        <v>4.821616314124979</v>
      </c>
      <c r="N15" s="153">
        <v>6011.691780079927</v>
      </c>
      <c r="O15" s="32">
        <v>10.201029504702486</v>
      </c>
    </row>
    <row r="16" spans="1:15" s="15" customFormat="1" ht="21">
      <c r="A16" s="33">
        <v>9</v>
      </c>
      <c r="B16" s="34" t="s">
        <v>34</v>
      </c>
      <c r="C16" s="147">
        <v>7</v>
      </c>
      <c r="D16" s="148">
        <v>52385</v>
      </c>
      <c r="E16" s="149">
        <v>87</v>
      </c>
      <c r="F16" s="150">
        <v>54794.432837450004</v>
      </c>
      <c r="G16" s="35">
        <v>4.441522270829867</v>
      </c>
      <c r="H16" s="151">
        <v>51917.34535797999</v>
      </c>
      <c r="I16" s="35">
        <v>4.3610597889732325</v>
      </c>
      <c r="J16" s="153">
        <v>2877.087479470014</v>
      </c>
      <c r="K16" s="32">
        <v>5.54166908887954</v>
      </c>
      <c r="L16" s="3">
        <v>63732.18362921999</v>
      </c>
      <c r="M16" s="35">
        <v>5.21433277661576</v>
      </c>
      <c r="N16" s="153">
        <v>-8937.750791769984</v>
      </c>
      <c r="O16" s="32">
        <v>-14.023920541884896</v>
      </c>
    </row>
    <row r="17" spans="1:15" s="15" customFormat="1" ht="21">
      <c r="A17" s="33">
        <v>10</v>
      </c>
      <c r="B17" s="34" t="s">
        <v>25</v>
      </c>
      <c r="C17" s="147">
        <v>23</v>
      </c>
      <c r="D17" s="148">
        <v>102990</v>
      </c>
      <c r="E17" s="149">
        <v>866</v>
      </c>
      <c r="F17" s="150">
        <v>49833.39251577001</v>
      </c>
      <c r="G17" s="35">
        <v>4.039390705008333</v>
      </c>
      <c r="H17" s="151">
        <v>49403.40517675</v>
      </c>
      <c r="I17" s="35">
        <v>4.149888679189958</v>
      </c>
      <c r="J17" s="153">
        <v>429.9873390200082</v>
      </c>
      <c r="K17" s="32">
        <v>0.8703597201076474</v>
      </c>
      <c r="L17" s="3">
        <v>43876.28279291999</v>
      </c>
      <c r="M17" s="35">
        <v>3.589796025414874</v>
      </c>
      <c r="N17" s="153">
        <v>5957.109722850015</v>
      </c>
      <c r="O17" s="32">
        <v>13.577061099194282</v>
      </c>
    </row>
    <row r="18" spans="1:15" s="15" customFormat="1" ht="21">
      <c r="A18" s="33">
        <v>11</v>
      </c>
      <c r="B18" s="34" t="s">
        <v>28</v>
      </c>
      <c r="C18" s="147">
        <v>14</v>
      </c>
      <c r="D18" s="148">
        <v>128451</v>
      </c>
      <c r="E18" s="149">
        <v>1735</v>
      </c>
      <c r="F18" s="150">
        <v>33072.10172469</v>
      </c>
      <c r="G18" s="35">
        <v>2.6807554845784844</v>
      </c>
      <c r="H18" s="151">
        <v>32204.47766095</v>
      </c>
      <c r="I18" s="35">
        <v>2.7051778472812167</v>
      </c>
      <c r="J18" s="153">
        <v>867.6240637400006</v>
      </c>
      <c r="K18" s="32">
        <v>2.6941100330034247</v>
      </c>
      <c r="L18" s="3">
        <v>32145.432755479997</v>
      </c>
      <c r="M18" s="35">
        <v>2.630021036319051</v>
      </c>
      <c r="N18" s="153">
        <v>926.6689692100044</v>
      </c>
      <c r="O18" s="32">
        <v>2.8827391320529987</v>
      </c>
    </row>
    <row r="19" spans="1:15" s="15" customFormat="1" ht="21">
      <c r="A19" s="33">
        <v>12</v>
      </c>
      <c r="B19" s="34" t="s">
        <v>17</v>
      </c>
      <c r="C19" s="147">
        <v>9</v>
      </c>
      <c r="D19" s="148">
        <v>89508</v>
      </c>
      <c r="E19" s="149">
        <v>680</v>
      </c>
      <c r="F19" s="150">
        <v>31489.42567369</v>
      </c>
      <c r="G19" s="35">
        <v>2.5524670697886305</v>
      </c>
      <c r="H19" s="151">
        <v>29941.604360700003</v>
      </c>
      <c r="I19" s="35">
        <v>2.515096368938747</v>
      </c>
      <c r="J19" s="153">
        <v>1547.821312989996</v>
      </c>
      <c r="K19" s="32">
        <v>5.16946685402602</v>
      </c>
      <c r="L19" s="3">
        <v>30140.867674989997</v>
      </c>
      <c r="M19" s="35">
        <v>2.4660148967700186</v>
      </c>
      <c r="N19" s="153">
        <v>1348.557998700002</v>
      </c>
      <c r="O19" s="32">
        <v>4.47418439721626</v>
      </c>
    </row>
    <row r="20" spans="1:15" s="15" customFormat="1" ht="21">
      <c r="A20" s="33">
        <v>13</v>
      </c>
      <c r="B20" s="34" t="s">
        <v>75</v>
      </c>
      <c r="C20" s="147">
        <v>9</v>
      </c>
      <c r="D20" s="148">
        <v>41223</v>
      </c>
      <c r="E20" s="148">
        <v>351</v>
      </c>
      <c r="F20" s="150">
        <v>17875.671188389995</v>
      </c>
      <c r="G20" s="35">
        <v>1.4489645677106493</v>
      </c>
      <c r="H20" s="151">
        <v>17118.974150240003</v>
      </c>
      <c r="I20" s="35">
        <v>1.4379947449221555</v>
      </c>
      <c r="J20" s="154">
        <v>756.6970381499923</v>
      </c>
      <c r="K20" s="39">
        <v>4.420224199820896</v>
      </c>
      <c r="L20" s="84">
        <v>15907.858959590001</v>
      </c>
      <c r="M20" s="40">
        <v>1.3015224907614864</v>
      </c>
      <c r="N20" s="154">
        <v>1967.812228799994</v>
      </c>
      <c r="O20" s="39">
        <v>12.37006333661077</v>
      </c>
    </row>
    <row r="21" spans="1:15" s="37" customFormat="1" ht="21">
      <c r="A21" s="33">
        <v>14</v>
      </c>
      <c r="B21" s="34" t="s">
        <v>18</v>
      </c>
      <c r="C21" s="147">
        <v>6</v>
      </c>
      <c r="D21" s="148">
        <v>55678</v>
      </c>
      <c r="E21" s="149">
        <v>727</v>
      </c>
      <c r="F21" s="150">
        <v>17428.64002028</v>
      </c>
      <c r="G21" s="36">
        <v>1.4127291549853147</v>
      </c>
      <c r="H21" s="151">
        <v>16812.629999999997</v>
      </c>
      <c r="I21" s="36">
        <v>1.4122618199047652</v>
      </c>
      <c r="J21" s="155">
        <v>616.0100202800022</v>
      </c>
      <c r="K21" s="32">
        <v>3.663971789541567</v>
      </c>
      <c r="L21" s="4">
        <v>17734.78793003</v>
      </c>
      <c r="M21" s="35">
        <v>1.4509950973574823</v>
      </c>
      <c r="N21" s="153">
        <v>-306.1479097500014</v>
      </c>
      <c r="O21" s="32">
        <v>-1.7262563891818892</v>
      </c>
    </row>
    <row r="22" spans="1:15" s="37" customFormat="1" ht="21">
      <c r="A22" s="33">
        <v>15</v>
      </c>
      <c r="B22" s="34" t="s">
        <v>35</v>
      </c>
      <c r="C22" s="147">
        <v>2</v>
      </c>
      <c r="D22" s="148">
        <v>28242</v>
      </c>
      <c r="E22" s="149">
        <v>66</v>
      </c>
      <c r="F22" s="150">
        <v>6259.01369873</v>
      </c>
      <c r="G22" s="36">
        <v>0.5073425765498304</v>
      </c>
      <c r="H22" s="151">
        <v>5990.572446259999</v>
      </c>
      <c r="I22" s="36">
        <v>0.5032084061343459</v>
      </c>
      <c r="J22" s="155">
        <v>268.441252470001</v>
      </c>
      <c r="K22" s="32">
        <v>4.4810617829618735</v>
      </c>
      <c r="L22" s="4">
        <v>6505.147478699999</v>
      </c>
      <c r="M22" s="35">
        <v>0.5322272325116615</v>
      </c>
      <c r="N22" s="153">
        <v>-246.1337799699986</v>
      </c>
      <c r="O22" s="32">
        <v>-3.783677169132935</v>
      </c>
    </row>
    <row r="23" spans="1:15" s="37" customFormat="1" ht="21">
      <c r="A23" s="33">
        <v>16</v>
      </c>
      <c r="B23" s="34" t="s">
        <v>26</v>
      </c>
      <c r="C23" s="147">
        <v>11</v>
      </c>
      <c r="D23" s="148">
        <v>14084</v>
      </c>
      <c r="E23" s="149">
        <v>50</v>
      </c>
      <c r="F23" s="150">
        <v>3651.4870033000007</v>
      </c>
      <c r="G23" s="36">
        <v>0.29598190923728734</v>
      </c>
      <c r="H23" s="151">
        <v>3572.1447168399995</v>
      </c>
      <c r="I23" s="36">
        <v>0.30006034741546384</v>
      </c>
      <c r="J23" s="155">
        <v>79.3422864600011</v>
      </c>
      <c r="K23" s="32">
        <v>2.221138636572068</v>
      </c>
      <c r="L23" s="4">
        <v>3328.0746439199997</v>
      </c>
      <c r="M23" s="35">
        <v>0.27229082247951636</v>
      </c>
      <c r="N23" s="153">
        <v>323.4123593800009</v>
      </c>
      <c r="O23" s="32">
        <v>9.71770149358991</v>
      </c>
    </row>
    <row r="24" spans="1:15" s="15" customFormat="1" ht="24" thickBot="1">
      <c r="A24" s="187" t="s">
        <v>19</v>
      </c>
      <c r="B24" s="188"/>
      <c r="C24" s="156">
        <v>386</v>
      </c>
      <c r="D24" s="157">
        <v>3100657</v>
      </c>
      <c r="E24" s="158">
        <v>20966</v>
      </c>
      <c r="F24" s="169">
        <v>1233685.8738121795</v>
      </c>
      <c r="G24" s="159">
        <v>100.00000000000001</v>
      </c>
      <c r="H24" s="160">
        <v>1190475.4318950395</v>
      </c>
      <c r="I24" s="161">
        <v>100.00000000000004</v>
      </c>
      <c r="J24" s="162">
        <v>43210.441917139964</v>
      </c>
      <c r="K24" s="41">
        <v>3.6296794339011353</v>
      </c>
      <c r="L24" s="8">
        <v>1222250.0242990602</v>
      </c>
      <c r="M24" s="42">
        <v>100</v>
      </c>
      <c r="N24" s="163">
        <v>11435.84951311932</v>
      </c>
      <c r="O24" s="41">
        <v>0.9356391315825571</v>
      </c>
    </row>
    <row r="25" spans="2:15" ht="21">
      <c r="B25" s="44" t="s">
        <v>20</v>
      </c>
      <c r="K25" s="45"/>
      <c r="O25" s="45"/>
    </row>
    <row r="26" spans="2:13" ht="21">
      <c r="B26" s="44" t="s">
        <v>21</v>
      </c>
      <c r="C26" s="46"/>
      <c r="D26" s="165"/>
      <c r="E26" s="47"/>
      <c r="H26" s="166"/>
      <c r="L26" s="79"/>
      <c r="M26" s="79"/>
    </row>
    <row r="27" spans="2:11" ht="21">
      <c r="B27" s="2" t="s">
        <v>77</v>
      </c>
      <c r="E27" s="48"/>
      <c r="F27" s="49"/>
      <c r="G27" s="167"/>
      <c r="H27" s="167"/>
      <c r="J27" s="16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A24:B2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30" zoomScaleNormal="130" zoomScaleSheetLayoutView="75" zoomScalePageLayoutView="0" workbookViewId="0" topLeftCell="B18">
      <selection activeCell="F24" sqref="F24"/>
    </sheetView>
  </sheetViews>
  <sheetFormatPr defaultColWidth="9.140625" defaultRowHeight="21.75"/>
  <cols>
    <col min="1" max="1" width="4.00390625" style="43" customWidth="1"/>
    <col min="2" max="2" width="72.7109375" style="14" customWidth="1"/>
    <col min="3" max="3" width="11.421875" style="14" customWidth="1"/>
    <col min="4" max="4" width="15.421875" style="14" customWidth="1"/>
    <col min="5" max="5" width="11.28125" style="14" customWidth="1"/>
    <col min="6" max="6" width="24.421875" style="132" customWidth="1"/>
    <col min="7" max="7" width="10.8515625" style="14" customWidth="1"/>
    <col min="8" max="8" width="19.421875" style="132" customWidth="1"/>
    <col min="9" max="9" width="13.57421875" style="14" customWidth="1"/>
    <col min="10" max="10" width="21.421875" style="14" customWidth="1"/>
    <col min="11" max="11" width="13.140625" style="14" customWidth="1"/>
    <col min="12" max="12" width="24.8515625" style="14" customWidth="1"/>
    <col min="13" max="13" width="11.00390625" style="14" customWidth="1"/>
    <col min="14" max="14" width="26.4218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tr">
        <f>+'[1]รายการจัดการ'!A2</f>
        <v>ณ วันที่ 31 ธันวาคม 2563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119"/>
      <c r="G4" s="18"/>
      <c r="H4" s="198" t="s">
        <v>23</v>
      </c>
      <c r="I4" s="199"/>
      <c r="J4" s="199"/>
      <c r="K4" s="200"/>
      <c r="L4" s="198" t="s">
        <v>24</v>
      </c>
      <c r="M4" s="199"/>
      <c r="N4" s="199"/>
      <c r="O4" s="200"/>
    </row>
    <row r="5" spans="1:15" ht="21.75" customHeight="1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91"/>
      <c r="H5" s="180" t="s">
        <v>2</v>
      </c>
      <c r="I5" s="191"/>
      <c r="J5" s="180" t="s">
        <v>2</v>
      </c>
      <c r="K5" s="191"/>
      <c r="L5" s="180" t="s">
        <v>2</v>
      </c>
      <c r="M5" s="191"/>
      <c r="N5" s="180" t="s">
        <v>2</v>
      </c>
      <c r="O5" s="19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72</v>
      </c>
      <c r="G6" s="184"/>
      <c r="H6" s="183" t="s">
        <v>71</v>
      </c>
      <c r="I6" s="184"/>
      <c r="J6" s="189" t="s">
        <v>7</v>
      </c>
      <c r="K6" s="190"/>
      <c r="L6" s="183" t="s">
        <v>40</v>
      </c>
      <c r="M6" s="184"/>
      <c r="N6" s="189" t="s">
        <v>7</v>
      </c>
      <c r="O6" s="190"/>
    </row>
    <row r="7" spans="1:15" ht="22.5" customHeight="1" thickBot="1">
      <c r="A7" s="175"/>
      <c r="B7" s="176"/>
      <c r="C7" s="25" t="s">
        <v>8</v>
      </c>
      <c r="D7" s="120" t="s">
        <v>9</v>
      </c>
      <c r="E7" s="26" t="s">
        <v>9</v>
      </c>
      <c r="F7" s="121" t="s">
        <v>10</v>
      </c>
      <c r="G7" s="27" t="s">
        <v>11</v>
      </c>
      <c r="H7" s="121" t="s">
        <v>10</v>
      </c>
      <c r="I7" s="27" t="s">
        <v>11</v>
      </c>
      <c r="J7" s="28" t="s">
        <v>10</v>
      </c>
      <c r="K7" s="27" t="s">
        <v>11</v>
      </c>
      <c r="L7" s="121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122">
        <v>60</v>
      </c>
      <c r="D8" s="123">
        <v>646936</v>
      </c>
      <c r="E8" s="124">
        <v>4599</v>
      </c>
      <c r="F8" s="125">
        <v>205993.72274064</v>
      </c>
      <c r="G8" s="31">
        <v>16.50175241059403</v>
      </c>
      <c r="H8" s="58">
        <v>202225.05745044004</v>
      </c>
      <c r="I8" s="31">
        <v>16.391940747894747</v>
      </c>
      <c r="J8" s="126">
        <v>3768.665290199948</v>
      </c>
      <c r="K8" s="32">
        <v>1.8635995646204957</v>
      </c>
      <c r="L8" s="5">
        <v>184246.82420463</v>
      </c>
      <c r="M8" s="31">
        <v>15.074397262564379</v>
      </c>
      <c r="N8" s="126">
        <v>21746.898536010005</v>
      </c>
      <c r="O8" s="32">
        <v>11.803133448779151</v>
      </c>
    </row>
    <row r="9" spans="1:15" s="15" customFormat="1" ht="21">
      <c r="A9" s="33">
        <v>2</v>
      </c>
      <c r="B9" s="34" t="s">
        <v>13</v>
      </c>
      <c r="C9" s="122">
        <v>66</v>
      </c>
      <c r="D9" s="123">
        <v>555514</v>
      </c>
      <c r="E9" s="124">
        <v>4004</v>
      </c>
      <c r="F9" s="125">
        <v>196205.02840670003</v>
      </c>
      <c r="G9" s="35">
        <v>15.717599339458753</v>
      </c>
      <c r="H9" s="58">
        <v>193643.66399225994</v>
      </c>
      <c r="I9" s="35">
        <v>15.6963509190461</v>
      </c>
      <c r="J9" s="127">
        <v>2561.3644144400896</v>
      </c>
      <c r="K9" s="32">
        <v>1.3227204865027078</v>
      </c>
      <c r="L9" s="3">
        <v>179635.14157628003</v>
      </c>
      <c r="M9" s="35">
        <v>14.69708635753947</v>
      </c>
      <c r="N9" s="127">
        <v>16569.88683042</v>
      </c>
      <c r="O9" s="32">
        <v>9.224190035992365</v>
      </c>
    </row>
    <row r="10" spans="1:15" s="15" customFormat="1" ht="21">
      <c r="A10" s="33">
        <v>3</v>
      </c>
      <c r="B10" s="34" t="s">
        <v>12</v>
      </c>
      <c r="C10" s="122">
        <v>43</v>
      </c>
      <c r="D10" s="123">
        <v>397609</v>
      </c>
      <c r="E10" s="124">
        <v>2616</v>
      </c>
      <c r="F10" s="125">
        <v>164046.79107091</v>
      </c>
      <c r="G10" s="35">
        <v>13.14146612813525</v>
      </c>
      <c r="H10" s="58">
        <v>163166.85466746</v>
      </c>
      <c r="I10" s="35">
        <v>13.225964415338767</v>
      </c>
      <c r="J10" s="127">
        <v>879.9364034500031</v>
      </c>
      <c r="K10" s="32">
        <v>0.539286244895353</v>
      </c>
      <c r="L10" s="3">
        <v>147607.22355758</v>
      </c>
      <c r="M10" s="35">
        <v>12.07667994461528</v>
      </c>
      <c r="N10" s="127">
        <v>16439.567513329996</v>
      </c>
      <c r="O10" s="32">
        <v>11.137373305390502</v>
      </c>
    </row>
    <row r="11" spans="1:15" s="15" customFormat="1" ht="21">
      <c r="A11" s="33">
        <v>4</v>
      </c>
      <c r="B11" s="34" t="s">
        <v>16</v>
      </c>
      <c r="C11" s="122">
        <v>31</v>
      </c>
      <c r="D11" s="123">
        <v>250427</v>
      </c>
      <c r="E11" s="124">
        <v>706</v>
      </c>
      <c r="F11" s="125">
        <v>126920.22656814996</v>
      </c>
      <c r="G11" s="35">
        <v>10.167329988793433</v>
      </c>
      <c r="H11" s="58">
        <v>124481.97745349004</v>
      </c>
      <c r="I11" s="35">
        <v>10.090249073601825</v>
      </c>
      <c r="J11" s="127">
        <v>2438.2491146599205</v>
      </c>
      <c r="K11" s="32">
        <v>1.9587165664771984</v>
      </c>
      <c r="L11" s="3">
        <v>151893.7924720702</v>
      </c>
      <c r="M11" s="35">
        <v>12.427391241753398</v>
      </c>
      <c r="N11" s="127">
        <v>-24973.565903920244</v>
      </c>
      <c r="O11" s="32">
        <v>-16.441465775181243</v>
      </c>
    </row>
    <row r="12" spans="1:15" s="15" customFormat="1" ht="21">
      <c r="A12" s="33">
        <v>5</v>
      </c>
      <c r="B12" s="34" t="s">
        <v>15</v>
      </c>
      <c r="C12" s="122">
        <v>31</v>
      </c>
      <c r="D12" s="123">
        <v>196621</v>
      </c>
      <c r="E12" s="124">
        <v>792</v>
      </c>
      <c r="F12" s="125">
        <v>110435.34463199998</v>
      </c>
      <c r="G12" s="35">
        <v>8.846758484919384</v>
      </c>
      <c r="H12" s="58">
        <v>109917.5938575</v>
      </c>
      <c r="I12" s="35">
        <v>8.909690561491686</v>
      </c>
      <c r="J12" s="127">
        <v>517.7507744999748</v>
      </c>
      <c r="K12" s="32">
        <v>0.47103539690943397</v>
      </c>
      <c r="L12" s="3">
        <v>119939.99896949001</v>
      </c>
      <c r="M12" s="35">
        <v>9.81304942401401</v>
      </c>
      <c r="N12" s="127">
        <v>-9504.654337490036</v>
      </c>
      <c r="O12" s="32">
        <v>-7.924507603095613</v>
      </c>
    </row>
    <row r="13" spans="1:15" s="15" customFormat="1" ht="21">
      <c r="A13" s="33">
        <v>6</v>
      </c>
      <c r="B13" s="34" t="s">
        <v>22</v>
      </c>
      <c r="C13" s="122">
        <v>33</v>
      </c>
      <c r="D13" s="123">
        <v>330090</v>
      </c>
      <c r="E13" s="124">
        <v>2430</v>
      </c>
      <c r="F13" s="125">
        <v>96390.31552007</v>
      </c>
      <c r="G13" s="35">
        <v>7.721638797187613</v>
      </c>
      <c r="H13" s="58">
        <v>95130.18199228999</v>
      </c>
      <c r="I13" s="35">
        <v>7.7110538437415</v>
      </c>
      <c r="J13" s="127">
        <v>1260.13352778001</v>
      </c>
      <c r="K13" s="32">
        <v>1.3246411405815874</v>
      </c>
      <c r="L13" s="3">
        <v>93880.90496884001</v>
      </c>
      <c r="M13" s="35">
        <v>7.680990231330053</v>
      </c>
      <c r="N13" s="127">
        <v>2509.4105512299866</v>
      </c>
      <c r="O13" s="32">
        <v>2.6729722642350797</v>
      </c>
    </row>
    <row r="14" spans="1:15" s="15" customFormat="1" ht="21">
      <c r="A14" s="33">
        <v>7</v>
      </c>
      <c r="B14" s="34" t="s">
        <v>27</v>
      </c>
      <c r="C14" s="122">
        <v>13</v>
      </c>
      <c r="D14" s="123">
        <v>61910</v>
      </c>
      <c r="E14" s="124">
        <v>557</v>
      </c>
      <c r="F14" s="125">
        <v>67345.21958367001</v>
      </c>
      <c r="G14" s="35">
        <v>5.394893226945708</v>
      </c>
      <c r="H14" s="58">
        <v>65772.48138536</v>
      </c>
      <c r="I14" s="35">
        <v>5.3313799551030145</v>
      </c>
      <c r="J14" s="127">
        <v>1572.7381983100058</v>
      </c>
      <c r="K14" s="32">
        <v>2.3911796623505137</v>
      </c>
      <c r="L14" s="3">
        <v>72743.29611432001</v>
      </c>
      <c r="M14" s="35">
        <v>5.951588845828582</v>
      </c>
      <c r="N14" s="127">
        <v>-5398.076530649996</v>
      </c>
      <c r="O14" s="32">
        <v>-7.420720284885947</v>
      </c>
    </row>
    <row r="15" spans="1:15" s="15" customFormat="1" ht="21">
      <c r="A15" s="33">
        <v>8</v>
      </c>
      <c r="B15" s="34" t="s">
        <v>74</v>
      </c>
      <c r="C15" s="122">
        <v>27</v>
      </c>
      <c r="D15" s="123">
        <v>137281</v>
      </c>
      <c r="E15" s="124">
        <v>706</v>
      </c>
      <c r="F15" s="125">
        <v>65033.88088574999</v>
      </c>
      <c r="G15" s="35">
        <v>5.209736424968188</v>
      </c>
      <c r="H15" s="58">
        <v>64943.89835107993</v>
      </c>
      <c r="I15" s="35">
        <v>5.264216745093996</v>
      </c>
      <c r="J15" s="127">
        <v>89.98253467005998</v>
      </c>
      <c r="K15" s="32">
        <v>0.13855425521828668</v>
      </c>
      <c r="L15" s="3">
        <v>58932.206571</v>
      </c>
      <c r="M15" s="35">
        <v>4.821616314124979</v>
      </c>
      <c r="N15" s="127">
        <v>6101.674314749987</v>
      </c>
      <c r="O15" s="32">
        <v>10.35371772037561</v>
      </c>
    </row>
    <row r="16" spans="1:15" s="15" customFormat="1" ht="21">
      <c r="A16" s="33">
        <v>9</v>
      </c>
      <c r="B16" s="34" t="s">
        <v>34</v>
      </c>
      <c r="C16" s="122">
        <v>7</v>
      </c>
      <c r="D16" s="123">
        <v>52362</v>
      </c>
      <c r="E16" s="124">
        <v>87</v>
      </c>
      <c r="F16" s="125">
        <v>53251.39019536</v>
      </c>
      <c r="G16" s="35">
        <v>4.265864244951579</v>
      </c>
      <c r="H16" s="58">
        <v>54794.432837450004</v>
      </c>
      <c r="I16" s="35">
        <v>4.441522270829867</v>
      </c>
      <c r="J16" s="127">
        <v>-1543.042642090004</v>
      </c>
      <c r="K16" s="32">
        <v>-2.816057329523795</v>
      </c>
      <c r="L16" s="3">
        <v>63732.18362921999</v>
      </c>
      <c r="M16" s="35">
        <v>5.21433277661576</v>
      </c>
      <c r="N16" s="127">
        <v>-10480.793433859988</v>
      </c>
      <c r="O16" s="32">
        <v>-16.44505622910235</v>
      </c>
    </row>
    <row r="17" spans="1:15" s="15" customFormat="1" ht="21">
      <c r="A17" s="33">
        <v>10</v>
      </c>
      <c r="B17" s="34" t="s">
        <v>25</v>
      </c>
      <c r="C17" s="122">
        <v>23</v>
      </c>
      <c r="D17" s="123">
        <v>102918</v>
      </c>
      <c r="E17" s="124">
        <v>871</v>
      </c>
      <c r="F17" s="125">
        <v>51211.611855619994</v>
      </c>
      <c r="G17" s="35">
        <v>4.102461609730203</v>
      </c>
      <c r="H17" s="58">
        <v>49833.39251577001</v>
      </c>
      <c r="I17" s="35">
        <v>4.039390705008333</v>
      </c>
      <c r="J17" s="127">
        <v>1378.2193398499876</v>
      </c>
      <c r="K17" s="32">
        <v>2.7656542536489837</v>
      </c>
      <c r="L17" s="3">
        <v>43876.28279291999</v>
      </c>
      <c r="M17" s="35">
        <v>3.589796025414874</v>
      </c>
      <c r="N17" s="127">
        <v>7335.329062700002</v>
      </c>
      <c r="O17" s="32">
        <v>16.718209920653653</v>
      </c>
    </row>
    <row r="18" spans="1:15" s="15" customFormat="1" ht="21">
      <c r="A18" s="33">
        <v>11</v>
      </c>
      <c r="B18" s="34" t="s">
        <v>28</v>
      </c>
      <c r="C18" s="122">
        <v>14</v>
      </c>
      <c r="D18" s="123">
        <v>128885</v>
      </c>
      <c r="E18" s="124">
        <v>1753</v>
      </c>
      <c r="F18" s="125">
        <v>33448.23679335</v>
      </c>
      <c r="G18" s="35">
        <v>2.6794725333923464</v>
      </c>
      <c r="H18" s="58">
        <v>33072.10172469</v>
      </c>
      <c r="I18" s="35">
        <v>2.6807554845784844</v>
      </c>
      <c r="J18" s="127">
        <v>376.13506865999807</v>
      </c>
      <c r="K18" s="32">
        <v>1.1373183107355835</v>
      </c>
      <c r="L18" s="3">
        <v>32145.432755479997</v>
      </c>
      <c r="M18" s="35">
        <v>2.630021036319051</v>
      </c>
      <c r="N18" s="127">
        <v>1302.8040378700025</v>
      </c>
      <c r="O18" s="32">
        <v>4.0528433627881615</v>
      </c>
    </row>
    <row r="19" spans="1:15" s="15" customFormat="1" ht="21">
      <c r="A19" s="33">
        <v>12</v>
      </c>
      <c r="B19" s="34" t="s">
        <v>17</v>
      </c>
      <c r="C19" s="122">
        <v>9</v>
      </c>
      <c r="D19" s="123">
        <v>89678</v>
      </c>
      <c r="E19" s="124">
        <v>681</v>
      </c>
      <c r="F19" s="125">
        <v>32126.155098119998</v>
      </c>
      <c r="G19" s="35">
        <v>2.573563166296085</v>
      </c>
      <c r="H19" s="58">
        <v>31489.42567369</v>
      </c>
      <c r="I19" s="35">
        <v>2.5524670697886305</v>
      </c>
      <c r="J19" s="127">
        <v>636.7294244299992</v>
      </c>
      <c r="K19" s="32">
        <v>2.022042037311587</v>
      </c>
      <c r="L19" s="3">
        <v>30140.867674989997</v>
      </c>
      <c r="M19" s="35">
        <v>2.4660148967700186</v>
      </c>
      <c r="N19" s="127">
        <v>1985.2874231300011</v>
      </c>
      <c r="O19" s="32">
        <v>6.586696323866397</v>
      </c>
    </row>
    <row r="20" spans="1:15" s="15" customFormat="1" ht="21">
      <c r="A20" s="33">
        <v>13</v>
      </c>
      <c r="B20" s="34" t="s">
        <v>75</v>
      </c>
      <c r="C20" s="122">
        <v>9</v>
      </c>
      <c r="D20" s="123">
        <v>41111</v>
      </c>
      <c r="E20" s="123">
        <v>351</v>
      </c>
      <c r="F20" s="125">
        <v>18219.72320778</v>
      </c>
      <c r="G20" s="35">
        <v>1.4595462296823847</v>
      </c>
      <c r="H20" s="58">
        <v>17875.671188389995</v>
      </c>
      <c r="I20" s="35">
        <v>1.4489645677106493</v>
      </c>
      <c r="J20" s="127">
        <v>344.0520193900047</v>
      </c>
      <c r="K20" s="39">
        <v>1.9246942716951618</v>
      </c>
      <c r="L20" s="84">
        <v>15907.858959590001</v>
      </c>
      <c r="M20" s="40">
        <v>1.3015224907614864</v>
      </c>
      <c r="N20" s="128">
        <v>2311.8642481899988</v>
      </c>
      <c r="O20" s="39">
        <v>14.532843508750743</v>
      </c>
    </row>
    <row r="21" spans="1:15" s="37" customFormat="1" ht="21">
      <c r="A21" s="33">
        <v>14</v>
      </c>
      <c r="B21" s="34" t="s">
        <v>18</v>
      </c>
      <c r="C21" s="122">
        <v>6</v>
      </c>
      <c r="D21" s="123">
        <v>55366</v>
      </c>
      <c r="E21" s="124">
        <v>726</v>
      </c>
      <c r="F21" s="125">
        <v>17622.45810384</v>
      </c>
      <c r="G21" s="35">
        <v>1.4117004956591452</v>
      </c>
      <c r="H21" s="58">
        <v>17428.64002028</v>
      </c>
      <c r="I21" s="36">
        <v>1.4127291549853147</v>
      </c>
      <c r="J21" s="127">
        <v>193.81808355999965</v>
      </c>
      <c r="K21" s="32">
        <v>1.112066594607913</v>
      </c>
      <c r="L21" s="4">
        <v>17734.78793003</v>
      </c>
      <c r="M21" s="35">
        <v>1.4509950973574823</v>
      </c>
      <c r="N21" s="127">
        <v>-112.32982619000177</v>
      </c>
      <c r="O21" s="32">
        <v>-0.633386915215353</v>
      </c>
    </row>
    <row r="22" spans="1:15" s="37" customFormat="1" ht="21">
      <c r="A22" s="33">
        <v>15</v>
      </c>
      <c r="B22" s="34" t="s">
        <v>35</v>
      </c>
      <c r="C22" s="122">
        <v>2</v>
      </c>
      <c r="D22" s="123">
        <v>30172</v>
      </c>
      <c r="E22" s="124">
        <v>66</v>
      </c>
      <c r="F22" s="125">
        <v>6342.04732802</v>
      </c>
      <c r="G22" s="35">
        <v>0.5080489511567449</v>
      </c>
      <c r="H22" s="58">
        <v>6259.01369873</v>
      </c>
      <c r="I22" s="36">
        <v>0.5073425765498304</v>
      </c>
      <c r="J22" s="127">
        <v>83.03362929000014</v>
      </c>
      <c r="K22" s="32">
        <v>1.3266248212054284</v>
      </c>
      <c r="L22" s="4">
        <v>6505.147478699999</v>
      </c>
      <c r="M22" s="35">
        <v>0.5322272325116615</v>
      </c>
      <c r="N22" s="127">
        <v>-163.10015067999848</v>
      </c>
      <c r="O22" s="32">
        <v>-2.5072475484075074</v>
      </c>
    </row>
    <row r="23" spans="1:15" s="37" customFormat="1" ht="21">
      <c r="A23" s="33">
        <v>16</v>
      </c>
      <c r="B23" s="34" t="s">
        <v>26</v>
      </c>
      <c r="C23" s="122">
        <v>11</v>
      </c>
      <c r="D23" s="123">
        <v>14172</v>
      </c>
      <c r="E23" s="124">
        <v>50</v>
      </c>
      <c r="F23" s="125">
        <v>3722.0731610000003</v>
      </c>
      <c r="G23" s="35">
        <v>0.2981679681291645</v>
      </c>
      <c r="H23" s="58">
        <v>3651.4870033000007</v>
      </c>
      <c r="I23" s="36">
        <v>0.29598190923728734</v>
      </c>
      <c r="J23" s="127">
        <v>70.5861576999996</v>
      </c>
      <c r="K23" s="32">
        <v>1.9330798010839958</v>
      </c>
      <c r="L23" s="4">
        <v>3328.0746439199997</v>
      </c>
      <c r="M23" s="35">
        <v>0.27229082247951636</v>
      </c>
      <c r="N23" s="127">
        <v>393.9985170800005</v>
      </c>
      <c r="O23" s="32">
        <v>11.83863221937613</v>
      </c>
    </row>
    <row r="24" spans="1:15" s="15" customFormat="1" ht="24" thickBot="1">
      <c r="A24" s="187" t="s">
        <v>19</v>
      </c>
      <c r="B24" s="188"/>
      <c r="C24" s="129">
        <v>385</v>
      </c>
      <c r="D24" s="130">
        <v>3091052</v>
      </c>
      <c r="E24" s="131">
        <v>20995</v>
      </c>
      <c r="F24" s="137">
        <v>1248314.2251509798</v>
      </c>
      <c r="G24" s="138">
        <v>99.99999999999999</v>
      </c>
      <c r="H24" s="70">
        <v>1233685.8738121795</v>
      </c>
      <c r="I24" s="139">
        <v>100.00000000000001</v>
      </c>
      <c r="J24" s="137">
        <v>14628.351338800276</v>
      </c>
      <c r="K24" s="140">
        <v>1.1857436037260927</v>
      </c>
      <c r="L24" s="141">
        <v>1222250.02429906</v>
      </c>
      <c r="M24" s="142">
        <v>100</v>
      </c>
      <c r="N24" s="143">
        <v>26064.200851919828</v>
      </c>
      <c r="O24" s="140">
        <v>2.132477016465368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133"/>
      <c r="E26" s="47"/>
      <c r="H26" s="134"/>
      <c r="O26" s="1" t="s">
        <v>31</v>
      </c>
    </row>
    <row r="27" spans="2:11" ht="21">
      <c r="B27" s="2" t="s">
        <v>76</v>
      </c>
      <c r="E27" s="48"/>
      <c r="F27" s="49"/>
      <c r="G27" s="135"/>
      <c r="H27" s="135"/>
      <c r="J27" s="136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42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91"/>
      <c r="H5" s="180" t="s">
        <v>2</v>
      </c>
      <c r="I5" s="191"/>
      <c r="J5" s="180" t="s">
        <v>2</v>
      </c>
      <c r="K5" s="191"/>
      <c r="L5" s="180" t="s">
        <v>2</v>
      </c>
      <c r="M5" s="191"/>
      <c r="N5" s="180" t="s">
        <v>2</v>
      </c>
      <c r="O5" s="19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43</v>
      </c>
      <c r="G6" s="184"/>
      <c r="H6" s="183" t="s">
        <v>40</v>
      </c>
      <c r="I6" s="184"/>
      <c r="J6" s="189" t="s">
        <v>7</v>
      </c>
      <c r="K6" s="190"/>
      <c r="L6" s="183" t="s">
        <v>40</v>
      </c>
      <c r="M6" s="184"/>
      <c r="N6" s="189" t="s">
        <v>7</v>
      </c>
      <c r="O6" s="190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62</v>
      </c>
      <c r="D8" s="56">
        <v>697411</v>
      </c>
      <c r="E8" s="57">
        <v>4572</v>
      </c>
      <c r="F8" s="58">
        <v>191443.80978712998</v>
      </c>
      <c r="G8" s="31">
        <v>15.864783550532234</v>
      </c>
      <c r="H8" s="59">
        <v>184246.82420463</v>
      </c>
      <c r="I8" s="31">
        <v>15.074397262564379</v>
      </c>
      <c r="J8" s="60">
        <v>7196.985582499998</v>
      </c>
      <c r="K8" s="32">
        <v>3.906165337485987</v>
      </c>
      <c r="L8" s="5">
        <v>184246.82420463</v>
      </c>
      <c r="M8" s="31">
        <v>15.074397262564379</v>
      </c>
      <c r="N8" s="60">
        <v>7196.985582499998</v>
      </c>
      <c r="O8" s="32">
        <v>3.906165337485987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571465</v>
      </c>
      <c r="E9" s="57">
        <v>3942</v>
      </c>
      <c r="F9" s="58">
        <v>186933.84958466003</v>
      </c>
      <c r="G9" s="35">
        <v>15.491047034772034</v>
      </c>
      <c r="H9" s="61">
        <v>179635.14157628003</v>
      </c>
      <c r="I9" s="35">
        <v>14.69708635753947</v>
      </c>
      <c r="J9" s="62">
        <v>7298.708008379996</v>
      </c>
      <c r="K9" s="32">
        <v>4.06307359703373</v>
      </c>
      <c r="L9" s="3">
        <v>179635.14157628003</v>
      </c>
      <c r="M9" s="35">
        <v>14.69708635753947</v>
      </c>
      <c r="N9" s="62">
        <v>7298.708008379996</v>
      </c>
      <c r="O9" s="32">
        <v>4.06307359703373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421573</v>
      </c>
      <c r="E10" s="57">
        <v>2619</v>
      </c>
      <c r="F10" s="58">
        <v>143249.64719459</v>
      </c>
      <c r="G10" s="35">
        <v>11.870974825246385</v>
      </c>
      <c r="H10" s="61">
        <v>147607.22355758</v>
      </c>
      <c r="I10" s="35">
        <v>12.07667994461528</v>
      </c>
      <c r="J10" s="62">
        <v>-4357.576362989988</v>
      </c>
      <c r="K10" s="32">
        <v>-2.952143030649272</v>
      </c>
      <c r="L10" s="3">
        <v>147607.22355758</v>
      </c>
      <c r="M10" s="35">
        <v>12.07667994461528</v>
      </c>
      <c r="N10" s="62">
        <v>-4357.576362989988</v>
      </c>
      <c r="O10" s="32">
        <v>-2.952143030649272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193533</v>
      </c>
      <c r="E11" s="57">
        <v>707</v>
      </c>
      <c r="F11" s="58">
        <v>136981.76408033003</v>
      </c>
      <c r="G11" s="35">
        <v>11.351560752582776</v>
      </c>
      <c r="H11" s="61">
        <v>151893.7924720702</v>
      </c>
      <c r="I11" s="35">
        <v>12.427391241753398</v>
      </c>
      <c r="J11" s="62">
        <v>-14912.028391740168</v>
      </c>
      <c r="K11" s="32">
        <v>-9.817404746465956</v>
      </c>
      <c r="L11" s="3">
        <v>151893.7924720702</v>
      </c>
      <c r="M11" s="35">
        <v>12.427391241753398</v>
      </c>
      <c r="N11" s="62">
        <v>-14912.028391740168</v>
      </c>
      <c r="O11" s="32">
        <v>-9.817404746465956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278011</v>
      </c>
      <c r="E12" s="57">
        <v>756</v>
      </c>
      <c r="F12" s="58">
        <v>108263.64424900999</v>
      </c>
      <c r="G12" s="35">
        <v>8.971714908474588</v>
      </c>
      <c r="H12" s="61">
        <v>119939.99896949001</v>
      </c>
      <c r="I12" s="35">
        <v>9.81304942401401</v>
      </c>
      <c r="J12" s="62">
        <v>-11676.354720480027</v>
      </c>
      <c r="K12" s="32">
        <v>-9.735163265634364</v>
      </c>
      <c r="L12" s="3">
        <v>119939.99896949001</v>
      </c>
      <c r="M12" s="35">
        <v>9.81304942401401</v>
      </c>
      <c r="N12" s="62">
        <v>-11676.354720480027</v>
      </c>
      <c r="O12" s="32">
        <v>-9.735163265634364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351417</v>
      </c>
      <c r="E13" s="57">
        <v>2380</v>
      </c>
      <c r="F13" s="58">
        <v>90514.2231671</v>
      </c>
      <c r="G13" s="35">
        <v>7.5008356780368866</v>
      </c>
      <c r="H13" s="61">
        <v>93880.90496884001</v>
      </c>
      <c r="I13" s="35">
        <v>7.680990231330053</v>
      </c>
      <c r="J13" s="62">
        <v>-3366.6818017400074</v>
      </c>
      <c r="K13" s="32">
        <v>-3.586119885462802</v>
      </c>
      <c r="L13" s="3">
        <v>93880.90496884001</v>
      </c>
      <c r="M13" s="35">
        <v>7.680990231330053</v>
      </c>
      <c r="N13" s="62">
        <v>-3366.6818017400074</v>
      </c>
      <c r="O13" s="32">
        <v>-3.586119885462802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62818</v>
      </c>
      <c r="E14" s="57">
        <v>511</v>
      </c>
      <c r="F14" s="58">
        <v>79183.1889735</v>
      </c>
      <c r="G14" s="35">
        <v>6.56184263832969</v>
      </c>
      <c r="H14" s="61">
        <v>72743.29611432001</v>
      </c>
      <c r="I14" s="35">
        <v>5.951588845828582</v>
      </c>
      <c r="J14" s="62">
        <v>6439.892859179992</v>
      </c>
      <c r="K14" s="32">
        <v>8.852902196044779</v>
      </c>
      <c r="L14" s="3">
        <v>72743.29611432001</v>
      </c>
      <c r="M14" s="35">
        <v>5.951588845828582</v>
      </c>
      <c r="N14" s="62">
        <v>6439.892859179992</v>
      </c>
      <c r="O14" s="32">
        <v>8.852902196044779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149461</v>
      </c>
      <c r="E15" s="57">
        <v>706</v>
      </c>
      <c r="F15" s="58">
        <v>62904.15983293</v>
      </c>
      <c r="G15" s="35">
        <v>5.212813521038733</v>
      </c>
      <c r="H15" s="61">
        <v>58932.206571</v>
      </c>
      <c r="I15" s="35">
        <v>4.821616314124979</v>
      </c>
      <c r="J15" s="62">
        <v>3971.9532619300007</v>
      </c>
      <c r="K15" s="32">
        <v>6.739868559214211</v>
      </c>
      <c r="L15" s="3">
        <v>58932.206571</v>
      </c>
      <c r="M15" s="35">
        <v>4.821616314124979</v>
      </c>
      <c r="N15" s="62">
        <v>3971.9532619300007</v>
      </c>
      <c r="O15" s="32">
        <v>6.739868559214211</v>
      </c>
    </row>
    <row r="16" spans="1:15" s="15" customFormat="1" ht="21">
      <c r="A16" s="33">
        <v>9</v>
      </c>
      <c r="B16" s="34" t="s">
        <v>34</v>
      </c>
      <c r="C16" s="55">
        <v>6</v>
      </c>
      <c r="D16" s="56">
        <v>31838</v>
      </c>
      <c r="E16" s="57">
        <v>84</v>
      </c>
      <c r="F16" s="58">
        <v>56090.13882485</v>
      </c>
      <c r="G16" s="35">
        <v>4.648141471719559</v>
      </c>
      <c r="H16" s="61">
        <v>63732.18362921999</v>
      </c>
      <c r="I16" s="35">
        <v>5.21433277661576</v>
      </c>
      <c r="J16" s="62">
        <v>-7642.044804369987</v>
      </c>
      <c r="K16" s="32">
        <v>-11.99087238063228</v>
      </c>
      <c r="L16" s="3">
        <v>63732.18362921999</v>
      </c>
      <c r="M16" s="35">
        <v>5.21433277661576</v>
      </c>
      <c r="N16" s="62">
        <v>-7642.044804369987</v>
      </c>
      <c r="O16" s="32">
        <v>-11.99087238063228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113320</v>
      </c>
      <c r="E17" s="57">
        <v>871</v>
      </c>
      <c r="F17" s="58">
        <v>47219.97658380999</v>
      </c>
      <c r="G17" s="35">
        <v>3.9130787701954075</v>
      </c>
      <c r="H17" s="61">
        <v>43876.28279291999</v>
      </c>
      <c r="I17" s="35">
        <v>3.589796025414874</v>
      </c>
      <c r="J17" s="62">
        <v>3343.69379089</v>
      </c>
      <c r="K17" s="32">
        <v>7.620731698423524</v>
      </c>
      <c r="L17" s="3">
        <v>43876.28279291999</v>
      </c>
      <c r="M17" s="35">
        <v>3.589796025414874</v>
      </c>
      <c r="N17" s="62">
        <v>3343.69379089</v>
      </c>
      <c r="O17" s="32">
        <v>7.620731698423524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132545</v>
      </c>
      <c r="E18" s="57">
        <v>1784</v>
      </c>
      <c r="F18" s="58">
        <v>31462.602222470003</v>
      </c>
      <c r="G18" s="35">
        <v>2.6072787349509627</v>
      </c>
      <c r="H18" s="61">
        <v>32145.432755479997</v>
      </c>
      <c r="I18" s="35">
        <v>2.630021036319051</v>
      </c>
      <c r="J18" s="62">
        <v>-682.8305330099938</v>
      </c>
      <c r="K18" s="32">
        <v>-2.1241914464305607</v>
      </c>
      <c r="L18" s="3">
        <v>32145.432755479997</v>
      </c>
      <c r="M18" s="35">
        <v>2.630021036319051</v>
      </c>
      <c r="N18" s="62">
        <v>-682.8305330099938</v>
      </c>
      <c r="O18" s="32">
        <v>-2.1241914464305607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90126</v>
      </c>
      <c r="E19" s="57">
        <v>648</v>
      </c>
      <c r="F19" s="58">
        <v>29416.50742902</v>
      </c>
      <c r="G19" s="35">
        <v>2.437720622531193</v>
      </c>
      <c r="H19" s="61">
        <v>30140.867674989997</v>
      </c>
      <c r="I19" s="35">
        <v>2.4660148967700186</v>
      </c>
      <c r="J19" s="62">
        <v>-724.3602459699978</v>
      </c>
      <c r="K19" s="32">
        <v>-2.4032494810063167</v>
      </c>
      <c r="L19" s="3">
        <v>30140.867674989997</v>
      </c>
      <c r="M19" s="35">
        <v>2.4660148967700186</v>
      </c>
      <c r="N19" s="62">
        <v>-724.3602459699978</v>
      </c>
      <c r="O19" s="32">
        <v>-2.4032494810063167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64159</v>
      </c>
      <c r="E20" s="56">
        <v>737</v>
      </c>
      <c r="F20" s="58">
        <v>17404.72208357</v>
      </c>
      <c r="G20" s="35">
        <v>1.4423143214713074</v>
      </c>
      <c r="H20" s="61">
        <v>17734.78793003</v>
      </c>
      <c r="I20" s="35">
        <v>1.4509950973574823</v>
      </c>
      <c r="J20" s="62">
        <v>-330.0658464600019</v>
      </c>
      <c r="K20" s="32">
        <v>-1.861120909718392</v>
      </c>
      <c r="L20" s="3">
        <v>17734.78793003</v>
      </c>
      <c r="M20" s="35">
        <v>1.4509950973574823</v>
      </c>
      <c r="N20" s="62">
        <v>-330.0658464600019</v>
      </c>
      <c r="O20" s="32">
        <v>-1.861120909718392</v>
      </c>
    </row>
    <row r="21" spans="1:15" s="37" customFormat="1" ht="21">
      <c r="A21" s="33">
        <v>14</v>
      </c>
      <c r="B21" s="34" t="s">
        <v>29</v>
      </c>
      <c r="C21" s="55">
        <v>10</v>
      </c>
      <c r="D21" s="56">
        <v>38378</v>
      </c>
      <c r="E21" s="57">
        <v>324</v>
      </c>
      <c r="F21" s="58">
        <v>15902.242572660001</v>
      </c>
      <c r="G21" s="36">
        <v>1.3178051390840528</v>
      </c>
      <c r="H21" s="58">
        <v>15907.858959590001</v>
      </c>
      <c r="I21" s="38">
        <v>1.3015224907614864</v>
      </c>
      <c r="J21" s="63">
        <v>-5.616386929999862</v>
      </c>
      <c r="K21" s="39">
        <v>-0.035305737524244526</v>
      </c>
      <c r="L21" s="6">
        <v>15907.858959590001</v>
      </c>
      <c r="M21" s="40">
        <v>1.3015224907614864</v>
      </c>
      <c r="N21" s="64">
        <v>-5.616386929999862</v>
      </c>
      <c r="O21" s="39">
        <v>-0.035305737524244526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32231</v>
      </c>
      <c r="E22" s="57">
        <v>61</v>
      </c>
      <c r="F22" s="58">
        <v>6475.876450339999</v>
      </c>
      <c r="G22" s="36">
        <v>0.5366503011973585</v>
      </c>
      <c r="H22" s="65">
        <v>6505.147478699999</v>
      </c>
      <c r="I22" s="36">
        <v>0.5322272325116615</v>
      </c>
      <c r="J22" s="66">
        <v>-29.271028359999946</v>
      </c>
      <c r="K22" s="32">
        <v>-0.44996717531528624</v>
      </c>
      <c r="L22" s="4">
        <v>6505.147478699999</v>
      </c>
      <c r="M22" s="35">
        <v>0.5322272325116615</v>
      </c>
      <c r="N22" s="62">
        <v>-29.271028359999946</v>
      </c>
      <c r="O22" s="32">
        <v>-0.44996717531528624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14439</v>
      </c>
      <c r="E23" s="57">
        <v>48</v>
      </c>
      <c r="F23" s="58">
        <v>3275.49839898</v>
      </c>
      <c r="G23" s="36">
        <v>0.2714377298368306</v>
      </c>
      <c r="H23" s="65">
        <v>3328.0746439199997</v>
      </c>
      <c r="I23" s="36">
        <v>0.27229082247951636</v>
      </c>
      <c r="J23" s="66">
        <v>-52.576244939999924</v>
      </c>
      <c r="K23" s="32">
        <v>-1.5797796193078342</v>
      </c>
      <c r="L23" s="4">
        <v>3328.0746439199997</v>
      </c>
      <c r="M23" s="35">
        <v>0.27229082247951636</v>
      </c>
      <c r="N23" s="62">
        <v>-52.576244939999924</v>
      </c>
      <c r="O23" s="32">
        <v>-1.5797796193078342</v>
      </c>
    </row>
    <row r="24" spans="1:15" s="15" customFormat="1" ht="24" thickBot="1">
      <c r="A24" s="187" t="s">
        <v>19</v>
      </c>
      <c r="B24" s="188"/>
      <c r="C24" s="67">
        <v>391</v>
      </c>
      <c r="D24" s="68">
        <v>3242725</v>
      </c>
      <c r="E24" s="69">
        <v>20750</v>
      </c>
      <c r="F24" s="70">
        <v>1206721.85143495</v>
      </c>
      <c r="G24" s="71">
        <v>99.99999999999999</v>
      </c>
      <c r="H24" s="70">
        <v>1222250.0242990602</v>
      </c>
      <c r="I24" s="71">
        <v>100</v>
      </c>
      <c r="J24" s="72">
        <v>-15528.172864110184</v>
      </c>
      <c r="K24" s="41">
        <v>-1.270457971397082</v>
      </c>
      <c r="L24" s="8">
        <v>1222250.0242990602</v>
      </c>
      <c r="M24" s="42">
        <v>100</v>
      </c>
      <c r="N24" s="73">
        <v>-15528.172864110209</v>
      </c>
      <c r="O24" s="41">
        <v>-1.270457971397084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44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A24:B2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46</v>
      </c>
      <c r="G6" s="184"/>
      <c r="H6" s="183" t="s">
        <v>43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62</v>
      </c>
      <c r="D8" s="56">
        <v>702581</v>
      </c>
      <c r="E8" s="57">
        <v>4583</v>
      </c>
      <c r="F8" s="58">
        <v>188999.33968722</v>
      </c>
      <c r="G8" s="31">
        <v>15.868004141879528</v>
      </c>
      <c r="H8" s="59">
        <v>191443.80978712998</v>
      </c>
      <c r="I8" s="31">
        <v>15.864783550532234</v>
      </c>
      <c r="J8" s="60">
        <v>-2444.4700999099878</v>
      </c>
      <c r="K8" s="32">
        <v>-1.2768603501090166</v>
      </c>
      <c r="L8" s="5">
        <v>184246.82420463</v>
      </c>
      <c r="M8" s="31">
        <v>15.074397262564379</v>
      </c>
      <c r="N8" s="60">
        <v>4752.51548259001</v>
      </c>
      <c r="O8" s="32">
        <v>2.5794287109729095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572611</v>
      </c>
      <c r="E9" s="57">
        <v>3940</v>
      </c>
      <c r="F9" s="58">
        <v>186444.42914587996</v>
      </c>
      <c r="G9" s="35">
        <v>15.65349899535781</v>
      </c>
      <c r="H9" s="61">
        <v>186933.84958466003</v>
      </c>
      <c r="I9" s="35">
        <v>15.491047034772034</v>
      </c>
      <c r="J9" s="62">
        <v>-489.420438780071</v>
      </c>
      <c r="K9" s="32">
        <v>-0.26181477558371175</v>
      </c>
      <c r="L9" s="3">
        <v>179635.14157628003</v>
      </c>
      <c r="M9" s="35">
        <v>14.69708635753947</v>
      </c>
      <c r="N9" s="62">
        <v>6809.287569599925</v>
      </c>
      <c r="O9" s="32">
        <v>3.790621094430144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422024</v>
      </c>
      <c r="E10" s="57">
        <v>2629</v>
      </c>
      <c r="F10" s="58">
        <v>141002.01227551003</v>
      </c>
      <c r="G10" s="35">
        <v>11.838245141511646</v>
      </c>
      <c r="H10" s="61">
        <v>143249.64719459</v>
      </c>
      <c r="I10" s="35">
        <v>11.870974825246385</v>
      </c>
      <c r="J10" s="62">
        <v>-2247.634919079981</v>
      </c>
      <c r="K10" s="32">
        <v>-1.5690334762408165</v>
      </c>
      <c r="L10" s="3">
        <v>147607.22355758</v>
      </c>
      <c r="M10" s="35">
        <v>12.07667994461528</v>
      </c>
      <c r="N10" s="62">
        <v>-6605.2112820699695</v>
      </c>
      <c r="O10" s="32">
        <v>-4.474856394472691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194053</v>
      </c>
      <c r="E11" s="57">
        <v>710</v>
      </c>
      <c r="F11" s="58">
        <v>134325.30877222997</v>
      </c>
      <c r="G11" s="35">
        <v>11.277682554258787</v>
      </c>
      <c r="H11" s="61">
        <v>136981.76408033003</v>
      </c>
      <c r="I11" s="35">
        <v>11.351560752582776</v>
      </c>
      <c r="J11" s="62">
        <v>-2656.455308100063</v>
      </c>
      <c r="K11" s="32">
        <v>-1.9392766080470696</v>
      </c>
      <c r="L11" s="3">
        <v>151893.7924720702</v>
      </c>
      <c r="M11" s="35">
        <v>12.427391241753398</v>
      </c>
      <c r="N11" s="62">
        <v>-17568.48369984023</v>
      </c>
      <c r="O11" s="32">
        <v>-11.566294720747509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280172</v>
      </c>
      <c r="E12" s="57">
        <v>764</v>
      </c>
      <c r="F12" s="58">
        <v>107446.34269752001</v>
      </c>
      <c r="G12" s="35">
        <v>9.020978664664312</v>
      </c>
      <c r="H12" s="61">
        <v>108263.64424900999</v>
      </c>
      <c r="I12" s="35">
        <v>8.971714908474588</v>
      </c>
      <c r="J12" s="62">
        <v>-817.3015514899744</v>
      </c>
      <c r="K12" s="32">
        <v>-0.754917827826074</v>
      </c>
      <c r="L12" s="3">
        <v>119939.99896949001</v>
      </c>
      <c r="M12" s="35">
        <v>9.81304942401401</v>
      </c>
      <c r="N12" s="62">
        <v>-12493.656271970001</v>
      </c>
      <c r="O12" s="32">
        <v>-10.416588610400188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352337</v>
      </c>
      <c r="E13" s="57">
        <v>2388</v>
      </c>
      <c r="F13" s="58">
        <v>89985.2332342</v>
      </c>
      <c r="G13" s="35">
        <v>7.554979059880988</v>
      </c>
      <c r="H13" s="61">
        <v>90514.2231671</v>
      </c>
      <c r="I13" s="35">
        <v>7.5008356780368866</v>
      </c>
      <c r="J13" s="62">
        <v>-528.9899329000036</v>
      </c>
      <c r="K13" s="32">
        <v>-0.5844274130524496</v>
      </c>
      <c r="L13" s="3">
        <v>93880.90496884001</v>
      </c>
      <c r="M13" s="35">
        <v>7.680990231330053</v>
      </c>
      <c r="N13" s="62">
        <v>-3895.671734640011</v>
      </c>
      <c r="O13" s="32">
        <v>-4.149589030839682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63698</v>
      </c>
      <c r="E14" s="57">
        <v>532</v>
      </c>
      <c r="F14" s="58">
        <v>76461.68873254998</v>
      </c>
      <c r="G14" s="35">
        <v>6.419569483740627</v>
      </c>
      <c r="H14" s="61">
        <v>79183.1889735</v>
      </c>
      <c r="I14" s="35">
        <v>6.56184263832969</v>
      </c>
      <c r="J14" s="62">
        <v>-2721.5002409500157</v>
      </c>
      <c r="K14" s="32">
        <v>-3.4369672101243762</v>
      </c>
      <c r="L14" s="3">
        <v>72743.29611432001</v>
      </c>
      <c r="M14" s="35">
        <v>5.951588845828582</v>
      </c>
      <c r="N14" s="62">
        <v>3718.3926182299765</v>
      </c>
      <c r="O14" s="32">
        <v>5.111663640297963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150236</v>
      </c>
      <c r="E15" s="57">
        <v>711</v>
      </c>
      <c r="F15" s="58">
        <v>62138.19355736</v>
      </c>
      <c r="G15" s="35">
        <v>5.21699765919221</v>
      </c>
      <c r="H15" s="61">
        <v>62904.15983293</v>
      </c>
      <c r="I15" s="35">
        <v>5.212813521038733</v>
      </c>
      <c r="J15" s="62">
        <v>-765.9662755700047</v>
      </c>
      <c r="K15" s="32">
        <v>-1.2176718957925343</v>
      </c>
      <c r="L15" s="3">
        <v>58932.206571</v>
      </c>
      <c r="M15" s="35">
        <v>4.821616314124979</v>
      </c>
      <c r="N15" s="62">
        <v>3205.986986359996</v>
      </c>
      <c r="O15" s="32">
        <v>5.4401271781627685</v>
      </c>
    </row>
    <row r="16" spans="1:15" s="15" customFormat="1" ht="21">
      <c r="A16" s="33">
        <v>9</v>
      </c>
      <c r="B16" s="34" t="s">
        <v>34</v>
      </c>
      <c r="C16" s="55">
        <v>6</v>
      </c>
      <c r="D16" s="56">
        <v>32071</v>
      </c>
      <c r="E16" s="57">
        <v>87</v>
      </c>
      <c r="F16" s="58">
        <v>53739.39534148</v>
      </c>
      <c r="G16" s="35">
        <v>4.511851466105242</v>
      </c>
      <c r="H16" s="61">
        <v>56090.13882485</v>
      </c>
      <c r="I16" s="35">
        <v>4.648141471719559</v>
      </c>
      <c r="J16" s="62">
        <v>-2350.7434833700027</v>
      </c>
      <c r="K16" s="32">
        <v>-4.191010278492191</v>
      </c>
      <c r="L16" s="3">
        <v>63732.18362921999</v>
      </c>
      <c r="M16" s="35">
        <v>5.21433277661576</v>
      </c>
      <c r="N16" s="62">
        <v>-9992.78828773999</v>
      </c>
      <c r="O16" s="32">
        <v>-15.679343965171292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113715</v>
      </c>
      <c r="E17" s="57">
        <v>873</v>
      </c>
      <c r="F17" s="58">
        <v>48065.69594786</v>
      </c>
      <c r="G17" s="35">
        <v>4.035499085050708</v>
      </c>
      <c r="H17" s="61">
        <v>47219.97658380999</v>
      </c>
      <c r="I17" s="35">
        <v>3.9130787701954075</v>
      </c>
      <c r="J17" s="62">
        <v>845.7193640500045</v>
      </c>
      <c r="K17" s="32">
        <v>1.7910202952958914</v>
      </c>
      <c r="L17" s="3">
        <v>43876.28279291999</v>
      </c>
      <c r="M17" s="35">
        <v>3.589796025414874</v>
      </c>
      <c r="N17" s="62">
        <v>4189.4131549400045</v>
      </c>
      <c r="O17" s="32">
        <v>9.548240845088229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133314</v>
      </c>
      <c r="E18" s="57">
        <v>1799</v>
      </c>
      <c r="F18" s="58">
        <v>31294.50434264</v>
      </c>
      <c r="G18" s="35">
        <v>2.627423594965379</v>
      </c>
      <c r="H18" s="61">
        <v>31462.602222470003</v>
      </c>
      <c r="I18" s="35">
        <v>2.6072787349509627</v>
      </c>
      <c r="J18" s="62">
        <v>-168.09787983000206</v>
      </c>
      <c r="K18" s="32">
        <v>-0.5342783748190724</v>
      </c>
      <c r="L18" s="3">
        <v>32145.432755479997</v>
      </c>
      <c r="M18" s="35">
        <v>2.630021036319051</v>
      </c>
      <c r="N18" s="62">
        <v>-850.9284128399959</v>
      </c>
      <c r="O18" s="32">
        <v>-2.647120725711598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90860</v>
      </c>
      <c r="E19" s="57">
        <v>647</v>
      </c>
      <c r="F19" s="58">
        <v>28747.532948999993</v>
      </c>
      <c r="G19" s="35">
        <v>2.413585003304621</v>
      </c>
      <c r="H19" s="61">
        <v>29416.50742902</v>
      </c>
      <c r="I19" s="35">
        <v>2.437720622531193</v>
      </c>
      <c r="J19" s="62">
        <v>-668.974480020006</v>
      </c>
      <c r="K19" s="32">
        <v>-2.2741465200591717</v>
      </c>
      <c r="L19" s="3">
        <v>30140.867674989997</v>
      </c>
      <c r="M19" s="35">
        <v>2.4660148967700186</v>
      </c>
      <c r="N19" s="62">
        <v>-1393.3347259900038</v>
      </c>
      <c r="O19" s="32">
        <v>-4.622742586624843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63168</v>
      </c>
      <c r="E20" s="56">
        <v>737</v>
      </c>
      <c r="F20" s="58">
        <v>17084.82050596</v>
      </c>
      <c r="G20" s="35">
        <v>1.4344071413185646</v>
      </c>
      <c r="H20" s="61">
        <v>17404.72208357</v>
      </c>
      <c r="I20" s="35">
        <v>1.4423143214713074</v>
      </c>
      <c r="J20" s="62">
        <v>-319.90157760999864</v>
      </c>
      <c r="K20" s="32">
        <v>-1.8380160055068313</v>
      </c>
      <c r="L20" s="3">
        <v>17734.78793003</v>
      </c>
      <c r="M20" s="35">
        <v>1.4509950973574823</v>
      </c>
      <c r="N20" s="62">
        <v>-649.9674240700006</v>
      </c>
      <c r="O20" s="32">
        <v>-3.664929215022765</v>
      </c>
    </row>
    <row r="21" spans="1:15" s="37" customFormat="1" ht="21">
      <c r="A21" s="33">
        <v>14</v>
      </c>
      <c r="B21" s="34" t="s">
        <v>29</v>
      </c>
      <c r="C21" s="55">
        <v>10</v>
      </c>
      <c r="D21" s="56">
        <v>38704</v>
      </c>
      <c r="E21" s="57">
        <v>325</v>
      </c>
      <c r="F21" s="58">
        <v>15720.070031160001</v>
      </c>
      <c r="G21" s="36">
        <v>1.3198254384269181</v>
      </c>
      <c r="H21" s="58">
        <v>15902.242572660001</v>
      </c>
      <c r="I21" s="38">
        <v>1.3178051390840528</v>
      </c>
      <c r="J21" s="63">
        <v>-182.17254150000008</v>
      </c>
      <c r="K21" s="39">
        <v>-1.1455776797997095</v>
      </c>
      <c r="L21" s="6">
        <v>15907.858959590001</v>
      </c>
      <c r="M21" s="40">
        <v>1.3015224907614864</v>
      </c>
      <c r="N21" s="64">
        <v>-187.78892842999994</v>
      </c>
      <c r="O21" s="39">
        <v>-1.1804789626751875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31873</v>
      </c>
      <c r="E22" s="57">
        <v>61</v>
      </c>
      <c r="F22" s="58">
        <v>6354.466717730001</v>
      </c>
      <c r="G22" s="36">
        <v>0.533508235336938</v>
      </c>
      <c r="H22" s="65">
        <v>6475.876450339999</v>
      </c>
      <c r="I22" s="36">
        <v>0.5366503011973585</v>
      </c>
      <c r="J22" s="66">
        <v>-121.40973260999817</v>
      </c>
      <c r="K22" s="32">
        <v>-1.874800014191498</v>
      </c>
      <c r="L22" s="4">
        <v>6505.147478699999</v>
      </c>
      <c r="M22" s="35">
        <v>0.5322272325116615</v>
      </c>
      <c r="N22" s="62">
        <v>-150.68076096999812</v>
      </c>
      <c r="O22" s="32">
        <v>-2.316331204840116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14521</v>
      </c>
      <c r="E23" s="57">
        <v>48</v>
      </c>
      <c r="F23" s="58">
        <v>3262.87401769</v>
      </c>
      <c r="G23" s="36">
        <v>0.27394433500572185</v>
      </c>
      <c r="H23" s="65">
        <v>3275.49839898</v>
      </c>
      <c r="I23" s="36">
        <v>0.2714377298368306</v>
      </c>
      <c r="J23" s="66">
        <v>-12.624381289999747</v>
      </c>
      <c r="K23" s="32">
        <v>-0.3854186371738425</v>
      </c>
      <c r="L23" s="4">
        <v>3328.0746439199997</v>
      </c>
      <c r="M23" s="35">
        <v>0.27229082247951636</v>
      </c>
      <c r="N23" s="62">
        <v>-65.20062622999967</v>
      </c>
      <c r="O23" s="32">
        <v>-1.95910949140259</v>
      </c>
    </row>
    <row r="24" spans="1:15" s="15" customFormat="1" ht="24" thickBot="1">
      <c r="A24" s="187" t="s">
        <v>19</v>
      </c>
      <c r="B24" s="188"/>
      <c r="C24" s="67">
        <v>391</v>
      </c>
      <c r="D24" s="68">
        <v>3255938</v>
      </c>
      <c r="E24" s="69">
        <v>20834</v>
      </c>
      <c r="F24" s="70">
        <v>1191071.90795599</v>
      </c>
      <c r="G24" s="71">
        <v>99.99999999999999</v>
      </c>
      <c r="H24" s="70">
        <v>1206721.85143495</v>
      </c>
      <c r="I24" s="71">
        <v>99.99999999999999</v>
      </c>
      <c r="J24" s="72">
        <v>-15649.943478960104</v>
      </c>
      <c r="K24" s="41">
        <v>-1.296897330594476</v>
      </c>
      <c r="L24" s="8">
        <v>1222250.0242990602</v>
      </c>
      <c r="M24" s="42">
        <v>100</v>
      </c>
      <c r="N24" s="73">
        <v>-31178.116343070287</v>
      </c>
      <c r="O24" s="41">
        <v>-2.550878766474184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47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49</v>
      </c>
      <c r="G6" s="184"/>
      <c r="H6" s="183" t="s">
        <v>46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61</v>
      </c>
      <c r="D8" s="56">
        <v>685980</v>
      </c>
      <c r="E8" s="57">
        <v>4602</v>
      </c>
      <c r="F8" s="58">
        <v>183635.45273073</v>
      </c>
      <c r="G8" s="31">
        <v>15.902053131917013</v>
      </c>
      <c r="H8" s="59">
        <v>188999.33968722</v>
      </c>
      <c r="I8" s="31">
        <v>15.868004141879528</v>
      </c>
      <c r="J8" s="60">
        <v>-5363.886956489994</v>
      </c>
      <c r="K8" s="32">
        <v>-2.8380453420455503</v>
      </c>
      <c r="L8" s="5">
        <v>184246.82420463</v>
      </c>
      <c r="M8" s="31">
        <v>15.074397262564379</v>
      </c>
      <c r="N8" s="60">
        <v>-611.3714738999843</v>
      </c>
      <c r="O8" s="32">
        <v>-0.331821987455793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573200</v>
      </c>
      <c r="E9" s="57">
        <v>3956</v>
      </c>
      <c r="F9" s="58">
        <v>180598.69244191</v>
      </c>
      <c r="G9" s="35">
        <v>15.639082541306054</v>
      </c>
      <c r="H9" s="61">
        <v>186444.42914587996</v>
      </c>
      <c r="I9" s="35">
        <v>15.65349899535781</v>
      </c>
      <c r="J9" s="62">
        <v>-5845.736703969946</v>
      </c>
      <c r="K9" s="32">
        <v>-3.135377512082197</v>
      </c>
      <c r="L9" s="3">
        <v>179635.14157628003</v>
      </c>
      <c r="M9" s="35">
        <v>14.69708635753947</v>
      </c>
      <c r="N9" s="62">
        <v>963.550865629979</v>
      </c>
      <c r="O9" s="32">
        <v>0.53639330098494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420487</v>
      </c>
      <c r="E10" s="57">
        <v>2645</v>
      </c>
      <c r="F10" s="58">
        <v>139200.68014368002</v>
      </c>
      <c r="G10" s="35">
        <v>12.054189856735436</v>
      </c>
      <c r="H10" s="61">
        <v>141002.01227551003</v>
      </c>
      <c r="I10" s="35">
        <v>11.838245141511646</v>
      </c>
      <c r="J10" s="62">
        <v>-1801.332131830015</v>
      </c>
      <c r="K10" s="32">
        <v>-1.2775222869233334</v>
      </c>
      <c r="L10" s="3">
        <v>147607.22355758</v>
      </c>
      <c r="M10" s="35">
        <v>12.07667994461528</v>
      </c>
      <c r="N10" s="62">
        <v>-8406.543413899984</v>
      </c>
      <c r="O10" s="32">
        <v>-5.695211393648822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193817</v>
      </c>
      <c r="E11" s="57">
        <v>712</v>
      </c>
      <c r="F11" s="58">
        <v>131816.02300246022</v>
      </c>
      <c r="G11" s="35">
        <v>11.414709797332852</v>
      </c>
      <c r="H11" s="61">
        <v>134325.30877222997</v>
      </c>
      <c r="I11" s="35">
        <v>11.277682554258787</v>
      </c>
      <c r="J11" s="62">
        <v>-2509.2857697697473</v>
      </c>
      <c r="K11" s="32">
        <v>-1.8680662584775014</v>
      </c>
      <c r="L11" s="3">
        <v>151893.7924720702</v>
      </c>
      <c r="M11" s="35">
        <v>12.427391241753398</v>
      </c>
      <c r="N11" s="62">
        <v>-20077.76946960998</v>
      </c>
      <c r="O11" s="32">
        <v>-13.21829493019066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280623</v>
      </c>
      <c r="E12" s="57">
        <v>765</v>
      </c>
      <c r="F12" s="58">
        <v>106300.69343191001</v>
      </c>
      <c r="G12" s="35">
        <v>9.205190227578422</v>
      </c>
      <c r="H12" s="61">
        <v>107446.34269752001</v>
      </c>
      <c r="I12" s="35">
        <v>9.020978664664312</v>
      </c>
      <c r="J12" s="62">
        <v>-1145.6492656100017</v>
      </c>
      <c r="K12" s="32">
        <v>-1.0662524538738392</v>
      </c>
      <c r="L12" s="3">
        <v>119939.99896949001</v>
      </c>
      <c r="M12" s="35">
        <v>9.81304942401401</v>
      </c>
      <c r="N12" s="62">
        <v>-13639.305537580003</v>
      </c>
      <c r="O12" s="32">
        <v>-11.371773932605695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352225</v>
      </c>
      <c r="E13" s="57">
        <v>2397</v>
      </c>
      <c r="F13" s="58">
        <v>88278.16462503001</v>
      </c>
      <c r="G13" s="35">
        <v>7.644515497308588</v>
      </c>
      <c r="H13" s="61">
        <v>89985.2332342</v>
      </c>
      <c r="I13" s="35">
        <v>7.554979059880988</v>
      </c>
      <c r="J13" s="62">
        <v>-1707.06860916999</v>
      </c>
      <c r="K13" s="32">
        <v>-1.8970541585718728</v>
      </c>
      <c r="L13" s="3">
        <v>93880.90496884001</v>
      </c>
      <c r="M13" s="35">
        <v>7.680990231330053</v>
      </c>
      <c r="N13" s="62">
        <v>-5602.740343810001</v>
      </c>
      <c r="O13" s="32">
        <v>-5.9679232381383684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63953</v>
      </c>
      <c r="E14" s="57">
        <v>537</v>
      </c>
      <c r="F14" s="58">
        <v>66236.08800573001</v>
      </c>
      <c r="G14" s="35">
        <v>5.73576493566261</v>
      </c>
      <c r="H14" s="61">
        <v>76461.68873254998</v>
      </c>
      <c r="I14" s="35">
        <v>6.419569483740627</v>
      </c>
      <c r="J14" s="62">
        <v>-10225.600726819976</v>
      </c>
      <c r="K14" s="32">
        <v>-13.373495794197526</v>
      </c>
      <c r="L14" s="3">
        <v>72743.29611432001</v>
      </c>
      <c r="M14" s="35">
        <v>5.951588845828582</v>
      </c>
      <c r="N14" s="62">
        <v>-6507.208108589999</v>
      </c>
      <c r="O14" s="32">
        <v>-8.945440275848334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149513</v>
      </c>
      <c r="E15" s="57">
        <v>716</v>
      </c>
      <c r="F15" s="58">
        <v>60304.297008120004</v>
      </c>
      <c r="G15" s="35">
        <v>5.222096936326247</v>
      </c>
      <c r="H15" s="61">
        <v>62138.19355736</v>
      </c>
      <c r="I15" s="35">
        <v>5.21699765919221</v>
      </c>
      <c r="J15" s="62">
        <v>-1833.8965492399948</v>
      </c>
      <c r="K15" s="32">
        <v>-2.9513193806432723</v>
      </c>
      <c r="L15" s="3">
        <v>58932.206571</v>
      </c>
      <c r="M15" s="35">
        <v>4.821616314124979</v>
      </c>
      <c r="N15" s="62">
        <v>1372.0904371200013</v>
      </c>
      <c r="O15" s="32">
        <v>2.3282522697787367</v>
      </c>
    </row>
    <row r="16" spans="1:15" s="15" customFormat="1" ht="21">
      <c r="A16" s="33">
        <v>9</v>
      </c>
      <c r="B16" s="34" t="s">
        <v>34</v>
      </c>
      <c r="C16" s="55">
        <v>6</v>
      </c>
      <c r="D16" s="56">
        <v>32009</v>
      </c>
      <c r="E16" s="57">
        <v>87</v>
      </c>
      <c r="F16" s="58">
        <v>49667.019030769996</v>
      </c>
      <c r="G16" s="35">
        <v>4.300953676354401</v>
      </c>
      <c r="H16" s="61">
        <v>53739.39534148</v>
      </c>
      <c r="I16" s="35">
        <v>4.511851466105242</v>
      </c>
      <c r="J16" s="62">
        <v>-4072.376310710002</v>
      </c>
      <c r="K16" s="32">
        <v>-7.578009177127163</v>
      </c>
      <c r="L16" s="3">
        <v>63732.18362921999</v>
      </c>
      <c r="M16" s="35">
        <v>5.21433277661576</v>
      </c>
      <c r="N16" s="62">
        <v>-14065.164598449992</v>
      </c>
      <c r="O16" s="32">
        <v>-22.06917101770444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113507</v>
      </c>
      <c r="E17" s="57">
        <v>882</v>
      </c>
      <c r="F17" s="58">
        <v>49429.65901858001</v>
      </c>
      <c r="G17" s="35">
        <v>4.2803993037149715</v>
      </c>
      <c r="H17" s="61">
        <v>48065.69594786</v>
      </c>
      <c r="I17" s="35">
        <v>4.035499085050708</v>
      </c>
      <c r="J17" s="62">
        <v>1363.9630707200122</v>
      </c>
      <c r="K17" s="32">
        <v>2.837705860328314</v>
      </c>
      <c r="L17" s="3">
        <v>43876.28279291999</v>
      </c>
      <c r="M17" s="35">
        <v>3.589796025414874</v>
      </c>
      <c r="N17" s="62">
        <v>5553.376225660017</v>
      </c>
      <c r="O17" s="32">
        <v>12.656897695435873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133554</v>
      </c>
      <c r="E18" s="57">
        <v>1802</v>
      </c>
      <c r="F18" s="58">
        <v>30889.793793419998</v>
      </c>
      <c r="G18" s="35">
        <v>2.6749254287907163</v>
      </c>
      <c r="H18" s="61">
        <v>31294.50434264</v>
      </c>
      <c r="I18" s="35">
        <v>2.627423594965379</v>
      </c>
      <c r="J18" s="62">
        <v>-404.7105492200026</v>
      </c>
      <c r="K18" s="32">
        <v>-1.293232015400763</v>
      </c>
      <c r="L18" s="3">
        <v>32145.432755479997</v>
      </c>
      <c r="M18" s="35">
        <v>2.630021036319051</v>
      </c>
      <c r="N18" s="62">
        <v>-1255.6389620599984</v>
      </c>
      <c r="O18" s="32">
        <v>-3.9061193284011497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91163</v>
      </c>
      <c r="E19" s="57">
        <v>654</v>
      </c>
      <c r="F19" s="58">
        <v>27842.31680551</v>
      </c>
      <c r="G19" s="35">
        <v>2.411026817387507</v>
      </c>
      <c r="H19" s="61">
        <v>28747.532948999993</v>
      </c>
      <c r="I19" s="35">
        <v>2.413585003304621</v>
      </c>
      <c r="J19" s="62">
        <v>-905.2161434899936</v>
      </c>
      <c r="K19" s="32">
        <v>-3.14884809453356</v>
      </c>
      <c r="L19" s="3">
        <v>30140.867674989997</v>
      </c>
      <c r="M19" s="35">
        <v>2.4660148967700186</v>
      </c>
      <c r="N19" s="62">
        <v>-2298.5508694799973</v>
      </c>
      <c r="O19" s="32">
        <v>-7.626027539304276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62978</v>
      </c>
      <c r="E20" s="56">
        <v>739</v>
      </c>
      <c r="F20" s="58">
        <v>16381.365069380003</v>
      </c>
      <c r="G20" s="35">
        <v>1.4185568953756715</v>
      </c>
      <c r="H20" s="61">
        <v>17084.82050596</v>
      </c>
      <c r="I20" s="35">
        <v>1.4344071413185646</v>
      </c>
      <c r="J20" s="62">
        <v>-703.4554365799977</v>
      </c>
      <c r="K20" s="32">
        <v>-4.117429482707172</v>
      </c>
      <c r="L20" s="3">
        <v>17734.78793003</v>
      </c>
      <c r="M20" s="35">
        <v>1.4509950973574823</v>
      </c>
      <c r="N20" s="62">
        <v>-1353.4228606499983</v>
      </c>
      <c r="O20" s="32">
        <v>-7.631457821710241</v>
      </c>
    </row>
    <row r="21" spans="1:15" s="37" customFormat="1" ht="21">
      <c r="A21" s="33">
        <v>14</v>
      </c>
      <c r="B21" s="34" t="s">
        <v>29</v>
      </c>
      <c r="C21" s="55">
        <v>10</v>
      </c>
      <c r="D21" s="56">
        <v>38526</v>
      </c>
      <c r="E21" s="57">
        <v>322</v>
      </c>
      <c r="F21" s="58">
        <v>15161.44564773</v>
      </c>
      <c r="G21" s="36">
        <v>1.31291703569029</v>
      </c>
      <c r="H21" s="58">
        <v>15720.070031160001</v>
      </c>
      <c r="I21" s="38">
        <v>1.3198254384269181</v>
      </c>
      <c r="J21" s="63">
        <v>-558.6243834300021</v>
      </c>
      <c r="K21" s="39">
        <v>-3.5535743945332836</v>
      </c>
      <c r="L21" s="6">
        <v>15907.858959590001</v>
      </c>
      <c r="M21" s="40">
        <v>1.3015224907614864</v>
      </c>
      <c r="N21" s="64">
        <v>-746.4133118600021</v>
      </c>
      <c r="O21" s="39">
        <v>-4.692104159057994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31913</v>
      </c>
      <c r="E22" s="57">
        <v>61</v>
      </c>
      <c r="F22" s="58">
        <v>5878.935521810001</v>
      </c>
      <c r="G22" s="36">
        <v>0.5090909387961149</v>
      </c>
      <c r="H22" s="65">
        <v>6354.466717730001</v>
      </c>
      <c r="I22" s="36">
        <v>0.533508235336938</v>
      </c>
      <c r="J22" s="66">
        <v>-475.53119591999985</v>
      </c>
      <c r="K22" s="32">
        <v>-7.483416265179107</v>
      </c>
      <c r="L22" s="4">
        <v>6505.147478699999</v>
      </c>
      <c r="M22" s="35">
        <v>0.5322272325116615</v>
      </c>
      <c r="N22" s="62">
        <v>-626.211956889998</v>
      </c>
      <c r="O22" s="32">
        <v>-9.626406763880798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14567</v>
      </c>
      <c r="E23" s="57">
        <v>48</v>
      </c>
      <c r="F23" s="58">
        <v>3170.2124115699994</v>
      </c>
      <c r="G23" s="36">
        <v>0.2745269797230864</v>
      </c>
      <c r="H23" s="65">
        <v>3262.87401769</v>
      </c>
      <c r="I23" s="36">
        <v>0.27394433500572185</v>
      </c>
      <c r="J23" s="66">
        <v>-92.66160612000067</v>
      </c>
      <c r="K23" s="32">
        <v>-2.8398769188643644</v>
      </c>
      <c r="L23" s="4">
        <v>3328.0746439199997</v>
      </c>
      <c r="M23" s="35">
        <v>0.27229082247951636</v>
      </c>
      <c r="N23" s="62">
        <v>-157.86223235000034</v>
      </c>
      <c r="O23" s="32">
        <v>-4.743350112005331</v>
      </c>
    </row>
    <row r="24" spans="1:15" s="15" customFormat="1" ht="24" thickBot="1">
      <c r="A24" s="187" t="s">
        <v>19</v>
      </c>
      <c r="B24" s="188"/>
      <c r="C24" s="67">
        <v>390</v>
      </c>
      <c r="D24" s="68">
        <v>3238015</v>
      </c>
      <c r="E24" s="69">
        <v>20925</v>
      </c>
      <c r="F24" s="70">
        <v>1154790.8386883405</v>
      </c>
      <c r="G24" s="71">
        <v>100</v>
      </c>
      <c r="H24" s="70">
        <v>1191071.90795599</v>
      </c>
      <c r="I24" s="71">
        <v>99.99999999999999</v>
      </c>
      <c r="J24" s="72">
        <v>-36281.069267649655</v>
      </c>
      <c r="K24" s="41">
        <v>-3.046085549101057</v>
      </c>
      <c r="L24" s="8">
        <v>1222250.0242990602</v>
      </c>
      <c r="M24" s="42">
        <v>100</v>
      </c>
      <c r="N24" s="73">
        <v>-67459.18561071972</v>
      </c>
      <c r="O24" s="41">
        <v>-5.5192623660945666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50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A24:B2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52</v>
      </c>
      <c r="G6" s="184"/>
      <c r="H6" s="183" t="s">
        <v>49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61</v>
      </c>
      <c r="D8" s="56">
        <v>700761</v>
      </c>
      <c r="E8" s="57">
        <v>4603</v>
      </c>
      <c r="F8" s="58">
        <v>190833.77789081002</v>
      </c>
      <c r="G8" s="31">
        <v>16.021254101741963</v>
      </c>
      <c r="H8" s="59">
        <v>183635.45273073</v>
      </c>
      <c r="I8" s="31">
        <v>15.902053131917016</v>
      </c>
      <c r="J8" s="60">
        <v>7198.325160080014</v>
      </c>
      <c r="K8" s="32">
        <v>3.919899481847401</v>
      </c>
      <c r="L8" s="5">
        <v>184246.82420463</v>
      </c>
      <c r="M8" s="31">
        <v>15.074397262564379</v>
      </c>
      <c r="N8" s="60">
        <v>6586.95368618003</v>
      </c>
      <c r="O8" s="32">
        <v>3.5750704060246727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570554</v>
      </c>
      <c r="E9" s="57">
        <v>3969</v>
      </c>
      <c r="F9" s="58">
        <v>184862.10825343</v>
      </c>
      <c r="G9" s="35">
        <v>15.519908701941386</v>
      </c>
      <c r="H9" s="61">
        <v>180598.69244191</v>
      </c>
      <c r="I9" s="35">
        <v>15.639082541306058</v>
      </c>
      <c r="J9" s="62">
        <v>4263.4158115199825</v>
      </c>
      <c r="K9" s="32">
        <v>2.3607124469582303</v>
      </c>
      <c r="L9" s="3">
        <v>179635.14157628003</v>
      </c>
      <c r="M9" s="35">
        <v>14.69708635753947</v>
      </c>
      <c r="N9" s="62">
        <v>5226.9666771499615</v>
      </c>
      <c r="O9" s="32">
        <v>2.909768451364172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417640</v>
      </c>
      <c r="E10" s="57">
        <v>2648</v>
      </c>
      <c r="F10" s="58">
        <v>143998.79191240002</v>
      </c>
      <c r="G10" s="35">
        <v>12.089270888366805</v>
      </c>
      <c r="H10" s="61">
        <v>139200.68014368</v>
      </c>
      <c r="I10" s="35">
        <v>12.054189856735437</v>
      </c>
      <c r="J10" s="62">
        <v>4798.111768720031</v>
      </c>
      <c r="K10" s="32">
        <v>3.446902532205678</v>
      </c>
      <c r="L10" s="3">
        <v>147607.22355758</v>
      </c>
      <c r="M10" s="35">
        <v>12.07667994461528</v>
      </c>
      <c r="N10" s="62">
        <v>-3608.4316451799823</v>
      </c>
      <c r="O10" s="32">
        <v>-2.4446172471853123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192636</v>
      </c>
      <c r="E11" s="57">
        <v>714</v>
      </c>
      <c r="F11" s="58">
        <v>135470.5613172799</v>
      </c>
      <c r="G11" s="35">
        <v>11.373292035394313</v>
      </c>
      <c r="H11" s="61">
        <v>131816.02300246022</v>
      </c>
      <c r="I11" s="35">
        <v>11.414709797332856</v>
      </c>
      <c r="J11" s="62">
        <v>3654.538314819685</v>
      </c>
      <c r="K11" s="32">
        <v>2.772453781852815</v>
      </c>
      <c r="L11" s="3">
        <v>151893.7924720702</v>
      </c>
      <c r="M11" s="35">
        <v>12.427391241753398</v>
      </c>
      <c r="N11" s="62">
        <v>-16423.231154790294</v>
      </c>
      <c r="O11" s="32">
        <v>-10.812312266026376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281069</v>
      </c>
      <c r="E12" s="57">
        <v>773</v>
      </c>
      <c r="F12" s="58">
        <v>109397.58938879002</v>
      </c>
      <c r="G12" s="35">
        <v>9.184362417845522</v>
      </c>
      <c r="H12" s="61">
        <v>106300.69343191001</v>
      </c>
      <c r="I12" s="35">
        <v>9.205190227578424</v>
      </c>
      <c r="J12" s="62">
        <v>3096.8959568800055</v>
      </c>
      <c r="K12" s="32">
        <v>2.9133356113652216</v>
      </c>
      <c r="L12" s="3">
        <v>119939.99896949001</v>
      </c>
      <c r="M12" s="35">
        <v>9.81304942401401</v>
      </c>
      <c r="N12" s="62">
        <v>-10542.409580699998</v>
      </c>
      <c r="O12" s="32">
        <v>-8.789736260863021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348909</v>
      </c>
      <c r="E13" s="57">
        <v>2400</v>
      </c>
      <c r="F13" s="58">
        <v>90596.35463153999</v>
      </c>
      <c r="G13" s="35">
        <v>7.605924036539906</v>
      </c>
      <c r="H13" s="61">
        <v>88278.16462503001</v>
      </c>
      <c r="I13" s="35">
        <v>7.64451549730859</v>
      </c>
      <c r="J13" s="62">
        <v>2318.1900065099762</v>
      </c>
      <c r="K13" s="32">
        <v>2.626006120943623</v>
      </c>
      <c r="L13" s="3">
        <v>93880.90496884001</v>
      </c>
      <c r="M13" s="35">
        <v>7.680990231330053</v>
      </c>
      <c r="N13" s="62">
        <v>-3284.5503373000247</v>
      </c>
      <c r="O13" s="32">
        <v>-3.498635146721475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63621</v>
      </c>
      <c r="E14" s="57">
        <v>538</v>
      </c>
      <c r="F14" s="58">
        <v>68395.44761484</v>
      </c>
      <c r="G14" s="35">
        <v>5.7420696574309265</v>
      </c>
      <c r="H14" s="61">
        <v>66236.08800573001</v>
      </c>
      <c r="I14" s="35">
        <v>5.735764935662611</v>
      </c>
      <c r="J14" s="62">
        <v>2159.35960910999</v>
      </c>
      <c r="K14" s="32">
        <v>3.2600953258640306</v>
      </c>
      <c r="L14" s="3">
        <v>72743.29611432001</v>
      </c>
      <c r="M14" s="35">
        <v>5.951588845828582</v>
      </c>
      <c r="N14" s="62">
        <v>-4347.848499480009</v>
      </c>
      <c r="O14" s="32">
        <v>-5.976974830295195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148552</v>
      </c>
      <c r="E15" s="57">
        <v>720</v>
      </c>
      <c r="F15" s="58">
        <v>61838.43748090001</v>
      </c>
      <c r="G15" s="35">
        <v>5.191582596572878</v>
      </c>
      <c r="H15" s="61">
        <v>60304.297008120004</v>
      </c>
      <c r="I15" s="35">
        <v>5.222096936326248</v>
      </c>
      <c r="J15" s="62">
        <v>1534.1404727800036</v>
      </c>
      <c r="K15" s="32">
        <v>2.5439986019129464</v>
      </c>
      <c r="L15" s="3">
        <v>58932.206571</v>
      </c>
      <c r="M15" s="35">
        <v>4.821616314124979</v>
      </c>
      <c r="N15" s="62">
        <v>2906.230909900005</v>
      </c>
      <c r="O15" s="32">
        <v>4.9314815768838605</v>
      </c>
    </row>
    <row r="16" spans="1:15" s="15" customFormat="1" ht="21">
      <c r="A16" s="33">
        <v>9</v>
      </c>
      <c r="B16" s="34" t="s">
        <v>34</v>
      </c>
      <c r="C16" s="55">
        <v>6</v>
      </c>
      <c r="D16" s="56">
        <v>31858</v>
      </c>
      <c r="E16" s="57">
        <v>85</v>
      </c>
      <c r="F16" s="58">
        <v>52400.20282356</v>
      </c>
      <c r="G16" s="35">
        <v>4.39920528586622</v>
      </c>
      <c r="H16" s="61">
        <v>49667.019030769996</v>
      </c>
      <c r="I16" s="35">
        <v>4.300953676354402</v>
      </c>
      <c r="J16" s="62">
        <v>2733.183792790005</v>
      </c>
      <c r="K16" s="32">
        <v>5.503015574775541</v>
      </c>
      <c r="L16" s="3">
        <v>63732.18362921999</v>
      </c>
      <c r="M16" s="35">
        <v>5.21433277661576</v>
      </c>
      <c r="N16" s="62">
        <v>-11331.980805659987</v>
      </c>
      <c r="O16" s="32">
        <v>-17.780625361257023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113260</v>
      </c>
      <c r="E17" s="57">
        <v>883</v>
      </c>
      <c r="F17" s="58">
        <v>50261.59462533</v>
      </c>
      <c r="G17" s="35">
        <v>4.219660627962335</v>
      </c>
      <c r="H17" s="61">
        <v>49429.65901858001</v>
      </c>
      <c r="I17" s="35">
        <v>4.280399303714972</v>
      </c>
      <c r="J17" s="62">
        <v>831.9356067499903</v>
      </c>
      <c r="K17" s="32">
        <v>1.683069685828251</v>
      </c>
      <c r="L17" s="3">
        <v>43876.28279291999</v>
      </c>
      <c r="M17" s="35">
        <v>3.589796025414874</v>
      </c>
      <c r="N17" s="62">
        <v>6385.311832410007</v>
      </c>
      <c r="O17" s="32">
        <v>14.552991789542299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131725</v>
      </c>
      <c r="E18" s="57">
        <v>1774</v>
      </c>
      <c r="F18" s="58">
        <v>31566.42988011</v>
      </c>
      <c r="G18" s="35">
        <v>2.650127245730207</v>
      </c>
      <c r="H18" s="61">
        <v>30889.793793419998</v>
      </c>
      <c r="I18" s="35">
        <v>2.6749254287907167</v>
      </c>
      <c r="J18" s="62">
        <v>676.6360866900031</v>
      </c>
      <c r="K18" s="32">
        <v>2.1904843108215797</v>
      </c>
      <c r="L18" s="3">
        <v>32145.432755479997</v>
      </c>
      <c r="M18" s="35">
        <v>2.630021036319051</v>
      </c>
      <c r="N18" s="62">
        <v>-579.0028753699953</v>
      </c>
      <c r="O18" s="32">
        <v>-1.8011979486301666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91050</v>
      </c>
      <c r="E19" s="57">
        <v>659</v>
      </c>
      <c r="F19" s="58">
        <v>29119.44178716</v>
      </c>
      <c r="G19" s="35">
        <v>2.4446928700426898</v>
      </c>
      <c r="H19" s="61">
        <v>27842.31680551</v>
      </c>
      <c r="I19" s="35">
        <v>2.4110268173875076</v>
      </c>
      <c r="J19" s="62">
        <v>1277.1249816500022</v>
      </c>
      <c r="K19" s="32">
        <v>4.586992492655133</v>
      </c>
      <c r="L19" s="3">
        <v>30140.867674989997</v>
      </c>
      <c r="M19" s="35">
        <v>2.4660148967700186</v>
      </c>
      <c r="N19" s="62">
        <v>-1021.4258878299952</v>
      </c>
      <c r="O19" s="32">
        <v>-3.388840357364842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62441</v>
      </c>
      <c r="E20" s="56">
        <v>739</v>
      </c>
      <c r="F20" s="58">
        <v>16932.6778494</v>
      </c>
      <c r="G20" s="35">
        <v>1.421565602518207</v>
      </c>
      <c r="H20" s="61">
        <v>16381.365069380003</v>
      </c>
      <c r="I20" s="35">
        <v>1.4185568953756718</v>
      </c>
      <c r="J20" s="62">
        <v>551.3127800199964</v>
      </c>
      <c r="K20" s="32">
        <v>3.3654874162502395</v>
      </c>
      <c r="L20" s="3">
        <v>17734.78793003</v>
      </c>
      <c r="M20" s="35">
        <v>1.4509950973574823</v>
      </c>
      <c r="N20" s="62">
        <v>-802.1100806300019</v>
      </c>
      <c r="O20" s="32">
        <v>-4.522806158126104</v>
      </c>
    </row>
    <row r="21" spans="1:15" s="37" customFormat="1" ht="21">
      <c r="A21" s="33">
        <v>14</v>
      </c>
      <c r="B21" s="34" t="s">
        <v>29</v>
      </c>
      <c r="C21" s="55">
        <v>10</v>
      </c>
      <c r="D21" s="56">
        <v>40038</v>
      </c>
      <c r="E21" s="57">
        <v>326</v>
      </c>
      <c r="F21" s="58">
        <v>15939.95732889</v>
      </c>
      <c r="G21" s="36">
        <v>1.3382227693631432</v>
      </c>
      <c r="H21" s="58">
        <v>15161.44564773</v>
      </c>
      <c r="I21" s="38">
        <v>1.3129170356902902</v>
      </c>
      <c r="J21" s="63">
        <v>778.5116811600001</v>
      </c>
      <c r="K21" s="39">
        <v>5.134811674614685</v>
      </c>
      <c r="L21" s="6">
        <v>15907.858959590001</v>
      </c>
      <c r="M21" s="40">
        <v>1.3015224907614864</v>
      </c>
      <c r="N21" s="64">
        <v>32.09836929999801</v>
      </c>
      <c r="O21" s="39">
        <v>0.20177680341230092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31873</v>
      </c>
      <c r="E22" s="57">
        <v>62</v>
      </c>
      <c r="F22" s="58">
        <v>6222.04756437</v>
      </c>
      <c r="G22" s="36">
        <v>0.522365621870849</v>
      </c>
      <c r="H22" s="65">
        <v>5878.935521810001</v>
      </c>
      <c r="I22" s="36">
        <v>0.509090938796115</v>
      </c>
      <c r="J22" s="66">
        <v>343.1120425599993</v>
      </c>
      <c r="K22" s="32">
        <v>5.836295385229234</v>
      </c>
      <c r="L22" s="4">
        <v>6505.147478699999</v>
      </c>
      <c r="M22" s="35">
        <v>0.5322272325116615</v>
      </c>
      <c r="N22" s="62">
        <v>-283.0999143299987</v>
      </c>
      <c r="O22" s="32">
        <v>-4.351936912375335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14567</v>
      </c>
      <c r="E23" s="57">
        <v>48</v>
      </c>
      <c r="F23" s="58">
        <v>3293.41812371</v>
      </c>
      <c r="G23" s="36">
        <v>0.27649554081264743</v>
      </c>
      <c r="H23" s="65">
        <v>3170.2124115699994</v>
      </c>
      <c r="I23" s="36">
        <v>0.27452697972308643</v>
      </c>
      <c r="J23" s="66">
        <v>123.20571214000074</v>
      </c>
      <c r="K23" s="32">
        <v>3.8863551126842317</v>
      </c>
      <c r="L23" s="4">
        <v>3328.0746439199997</v>
      </c>
      <c r="M23" s="35">
        <v>0.27229082247951636</v>
      </c>
      <c r="N23" s="62">
        <v>-34.6565202099996</v>
      </c>
      <c r="O23" s="32">
        <v>-1.0413384289115324</v>
      </c>
    </row>
    <row r="24" spans="1:15" s="15" customFormat="1" ht="24" thickBot="1">
      <c r="A24" s="187" t="s">
        <v>19</v>
      </c>
      <c r="B24" s="188"/>
      <c r="C24" s="67">
        <v>390</v>
      </c>
      <c r="D24" s="68">
        <v>3240554</v>
      </c>
      <c r="E24" s="69">
        <v>20941</v>
      </c>
      <c r="F24" s="70">
        <v>1191128.83847252</v>
      </c>
      <c r="G24" s="71">
        <v>100</v>
      </c>
      <c r="H24" s="70">
        <v>1154790.8386883403</v>
      </c>
      <c r="I24" s="71">
        <v>100.00000000000001</v>
      </c>
      <c r="J24" s="72">
        <v>36337.99978417969</v>
      </c>
      <c r="K24" s="41">
        <v>3.1467170128794844</v>
      </c>
      <c r="L24" s="8">
        <v>1222250.0242990602</v>
      </c>
      <c r="M24" s="42">
        <v>100</v>
      </c>
      <c r="N24" s="73">
        <v>-31121.185826540226</v>
      </c>
      <c r="O24" s="41">
        <v>-2.5462209210744504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53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E8" sqref="E8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55</v>
      </c>
      <c r="G6" s="184"/>
      <c r="H6" s="183" t="s">
        <v>52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61</v>
      </c>
      <c r="D8" s="56">
        <v>697921</v>
      </c>
      <c r="E8" s="57">
        <v>4601</v>
      </c>
      <c r="F8" s="58">
        <v>193484.4026517</v>
      </c>
      <c r="G8" s="31">
        <v>16.028638660208017</v>
      </c>
      <c r="H8" s="59">
        <v>190833.77789081002</v>
      </c>
      <c r="I8" s="31">
        <v>16.021254101741963</v>
      </c>
      <c r="J8" s="60">
        <v>2650.624760889972</v>
      </c>
      <c r="K8" s="32">
        <v>1.388970438140458</v>
      </c>
      <c r="L8" s="5">
        <v>184246.82420463</v>
      </c>
      <c r="M8" s="31">
        <v>15.074397262564379</v>
      </c>
      <c r="N8" s="60">
        <v>9237.578447070002</v>
      </c>
      <c r="O8" s="32">
        <v>5.013697515247522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572358</v>
      </c>
      <c r="E9" s="57">
        <v>3973</v>
      </c>
      <c r="F9" s="58">
        <v>187907.24992658</v>
      </c>
      <c r="G9" s="35">
        <v>15.566616065318726</v>
      </c>
      <c r="H9" s="61">
        <v>184862.10825343</v>
      </c>
      <c r="I9" s="35">
        <v>15.519908701941386</v>
      </c>
      <c r="J9" s="62">
        <v>3045.1416731500067</v>
      </c>
      <c r="K9" s="32">
        <v>1.647250321831979</v>
      </c>
      <c r="L9" s="3">
        <v>179635.14157628003</v>
      </c>
      <c r="M9" s="35">
        <v>14.69708635753947</v>
      </c>
      <c r="N9" s="62">
        <v>8272.108350299968</v>
      </c>
      <c r="O9" s="32">
        <v>4.6049499433758125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414320</v>
      </c>
      <c r="E10" s="57">
        <v>2652</v>
      </c>
      <c r="F10" s="58">
        <v>146107.84083737002</v>
      </c>
      <c r="G10" s="35">
        <v>12.10386860185917</v>
      </c>
      <c r="H10" s="61">
        <v>143998.79191240002</v>
      </c>
      <c r="I10" s="35">
        <v>12.089270888366805</v>
      </c>
      <c r="J10" s="62">
        <v>2109.048924970004</v>
      </c>
      <c r="K10" s="32">
        <v>1.4646295965128786</v>
      </c>
      <c r="L10" s="3">
        <v>147607.22355758</v>
      </c>
      <c r="M10" s="35">
        <v>12.07667994461528</v>
      </c>
      <c r="N10" s="62">
        <v>-1499.3827202099783</v>
      </c>
      <c r="O10" s="32">
        <v>-1.0157922383961684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192234</v>
      </c>
      <c r="E11" s="57">
        <v>715</v>
      </c>
      <c r="F11" s="58">
        <v>137538.94013541008</v>
      </c>
      <c r="G11" s="35">
        <v>11.39400356269028</v>
      </c>
      <c r="H11" s="61">
        <v>135470.5613172799</v>
      </c>
      <c r="I11" s="35">
        <v>11.373292035394313</v>
      </c>
      <c r="J11" s="62">
        <v>2068.378818130179</v>
      </c>
      <c r="K11" s="32">
        <v>1.5268105468950675</v>
      </c>
      <c r="L11" s="3">
        <v>151893.7924720702</v>
      </c>
      <c r="M11" s="35">
        <v>12.427391241753398</v>
      </c>
      <c r="N11" s="62">
        <v>-14354.852336660115</v>
      </c>
      <c r="O11" s="32">
        <v>-9.45058524317223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279484</v>
      </c>
      <c r="E12" s="57">
        <v>780</v>
      </c>
      <c r="F12" s="58">
        <v>110257.31314598999</v>
      </c>
      <c r="G12" s="35">
        <v>9.133938487247613</v>
      </c>
      <c r="H12" s="61">
        <v>109397.58938879002</v>
      </c>
      <c r="I12" s="35">
        <v>9.184362417845522</v>
      </c>
      <c r="J12" s="62">
        <v>859.7237571999722</v>
      </c>
      <c r="K12" s="32">
        <v>0.7858708423131564</v>
      </c>
      <c r="L12" s="3">
        <v>119939.99896949001</v>
      </c>
      <c r="M12" s="35">
        <v>9.81304942401401</v>
      </c>
      <c r="N12" s="62">
        <v>-9682.685823500025</v>
      </c>
      <c r="O12" s="32">
        <v>-8.072941392940214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346812</v>
      </c>
      <c r="E13" s="57">
        <v>2411</v>
      </c>
      <c r="F13" s="58">
        <v>91670.08434136001</v>
      </c>
      <c r="G13" s="35">
        <v>7.594134915895468</v>
      </c>
      <c r="H13" s="61">
        <v>90596.35463153999</v>
      </c>
      <c r="I13" s="35">
        <v>7.605924036539906</v>
      </c>
      <c r="J13" s="62">
        <v>1073.7297098200215</v>
      </c>
      <c r="K13" s="32">
        <v>1.185179816767391</v>
      </c>
      <c r="L13" s="3">
        <v>93880.90496884001</v>
      </c>
      <c r="M13" s="35">
        <v>7.680990231330053</v>
      </c>
      <c r="N13" s="62">
        <v>-2210.820627480003</v>
      </c>
      <c r="O13" s="32">
        <v>-2.354920447575357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63696</v>
      </c>
      <c r="E14" s="57">
        <v>539</v>
      </c>
      <c r="F14" s="58">
        <v>69610.88208165999</v>
      </c>
      <c r="G14" s="35">
        <v>5.766706051824863</v>
      </c>
      <c r="H14" s="61">
        <v>68395.44761484</v>
      </c>
      <c r="I14" s="35">
        <v>5.7420696574309265</v>
      </c>
      <c r="J14" s="62">
        <v>1215.434466819992</v>
      </c>
      <c r="K14" s="32">
        <v>1.777069248328561</v>
      </c>
      <c r="L14" s="3">
        <v>72743.29611432001</v>
      </c>
      <c r="M14" s="35">
        <v>5.951588845828582</v>
      </c>
      <c r="N14" s="62">
        <v>-3132.4140326600173</v>
      </c>
      <c r="O14" s="32">
        <v>-4.3061205636561475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147473</v>
      </c>
      <c r="E15" s="57">
        <v>730</v>
      </c>
      <c r="F15" s="58">
        <v>62506.43659451</v>
      </c>
      <c r="G15" s="35">
        <v>5.178159440139251</v>
      </c>
      <c r="H15" s="61">
        <v>61838.43748090001</v>
      </c>
      <c r="I15" s="35">
        <v>5.191582596572878</v>
      </c>
      <c r="J15" s="62">
        <v>667.9991136099925</v>
      </c>
      <c r="K15" s="32">
        <v>1.0802328467893725</v>
      </c>
      <c r="L15" s="3">
        <v>58932.206571</v>
      </c>
      <c r="M15" s="35">
        <v>4.821616314124979</v>
      </c>
      <c r="N15" s="62">
        <v>3574.2300235099974</v>
      </c>
      <c r="O15" s="32">
        <v>6.064985907500099</v>
      </c>
    </row>
    <row r="16" spans="1:15" s="15" customFormat="1" ht="21">
      <c r="A16" s="33">
        <v>9</v>
      </c>
      <c r="B16" s="34" t="s">
        <v>34</v>
      </c>
      <c r="C16" s="55">
        <v>7</v>
      </c>
      <c r="D16" s="56">
        <v>52564</v>
      </c>
      <c r="E16" s="57">
        <v>86</v>
      </c>
      <c r="F16" s="58">
        <v>53272.45390023</v>
      </c>
      <c r="G16" s="35">
        <v>4.413197665583891</v>
      </c>
      <c r="H16" s="61">
        <v>52400.20282356</v>
      </c>
      <c r="I16" s="35">
        <v>4.39920528586622</v>
      </c>
      <c r="J16" s="62">
        <v>872.2510766699997</v>
      </c>
      <c r="K16" s="32">
        <v>1.664594848243261</v>
      </c>
      <c r="L16" s="3">
        <v>63732.18362921999</v>
      </c>
      <c r="M16" s="35">
        <v>5.21433277661576</v>
      </c>
      <c r="N16" s="62">
        <v>-10459.729728989987</v>
      </c>
      <c r="O16" s="32">
        <v>-16.41200588676268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112435</v>
      </c>
      <c r="E17" s="57">
        <v>879</v>
      </c>
      <c r="F17" s="58">
        <v>50447.22666315</v>
      </c>
      <c r="G17" s="35">
        <v>4.179150135677039</v>
      </c>
      <c r="H17" s="61">
        <v>50261.59462533</v>
      </c>
      <c r="I17" s="35">
        <v>4.219660627962335</v>
      </c>
      <c r="J17" s="62">
        <v>185.63203782000346</v>
      </c>
      <c r="K17" s="32">
        <v>0.36933177151218305</v>
      </c>
      <c r="L17" s="3">
        <v>43876.28279291999</v>
      </c>
      <c r="M17" s="35">
        <v>3.589796025414874</v>
      </c>
      <c r="N17" s="62">
        <v>6570.94387023001</v>
      </c>
      <c r="O17" s="32">
        <v>14.97607238343882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134132</v>
      </c>
      <c r="E18" s="57">
        <v>1754</v>
      </c>
      <c r="F18" s="58">
        <v>31881.56505076</v>
      </c>
      <c r="G18" s="35">
        <v>2.641133234085309</v>
      </c>
      <c r="H18" s="61">
        <v>31566.42988011</v>
      </c>
      <c r="I18" s="35">
        <v>2.650127245730207</v>
      </c>
      <c r="J18" s="62">
        <v>315.13517064999905</v>
      </c>
      <c r="K18" s="32">
        <v>0.9983237630827732</v>
      </c>
      <c r="L18" s="3">
        <v>32145.432755479997</v>
      </c>
      <c r="M18" s="35">
        <v>2.630021036319051</v>
      </c>
      <c r="N18" s="62">
        <v>-263.86770471999625</v>
      </c>
      <c r="O18" s="32">
        <v>-0.8208559726887279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90882</v>
      </c>
      <c r="E19" s="57">
        <v>660</v>
      </c>
      <c r="F19" s="58">
        <v>29567.83506084001</v>
      </c>
      <c r="G19" s="35">
        <v>2.4494591691092586</v>
      </c>
      <c r="H19" s="61">
        <v>29119.44178716</v>
      </c>
      <c r="I19" s="35">
        <v>2.4446928700426898</v>
      </c>
      <c r="J19" s="62">
        <v>448.39327368000886</v>
      </c>
      <c r="K19" s="32">
        <v>1.5398415840434294</v>
      </c>
      <c r="L19" s="3">
        <v>30140.867674989997</v>
      </c>
      <c r="M19" s="35">
        <v>2.4660148967700186</v>
      </c>
      <c r="N19" s="62">
        <v>-573.0326141499863</v>
      </c>
      <c r="O19" s="32">
        <v>-1.9011815463609625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61583</v>
      </c>
      <c r="E20" s="56">
        <v>740</v>
      </c>
      <c r="F20" s="58">
        <v>17015.492577559995</v>
      </c>
      <c r="G20" s="35">
        <v>1.4095977681576928</v>
      </c>
      <c r="H20" s="61">
        <v>16932.6778494</v>
      </c>
      <c r="I20" s="35">
        <v>1.421565602518207</v>
      </c>
      <c r="J20" s="62">
        <v>82.81472815999587</v>
      </c>
      <c r="K20" s="32">
        <v>0.48908228749494786</v>
      </c>
      <c r="L20" s="3">
        <v>17734.78793003</v>
      </c>
      <c r="M20" s="35">
        <v>1.4509950973574823</v>
      </c>
      <c r="N20" s="62">
        <v>-719.295352470006</v>
      </c>
      <c r="O20" s="32">
        <v>-4.0558441144482815</v>
      </c>
    </row>
    <row r="21" spans="1:15" s="37" customFormat="1" ht="21">
      <c r="A21" s="33">
        <v>14</v>
      </c>
      <c r="B21" s="34" t="s">
        <v>29</v>
      </c>
      <c r="C21" s="55">
        <v>9</v>
      </c>
      <c r="D21" s="56">
        <v>39516</v>
      </c>
      <c r="E21" s="57">
        <v>329</v>
      </c>
      <c r="F21" s="58">
        <v>16176.02251579</v>
      </c>
      <c r="G21" s="36">
        <v>1.3400543729187717</v>
      </c>
      <c r="H21" s="58">
        <v>15939.95732889</v>
      </c>
      <c r="I21" s="38">
        <v>1.3382227693631432</v>
      </c>
      <c r="J21" s="63">
        <v>236.0651869000012</v>
      </c>
      <c r="K21" s="39">
        <v>1.4809649864755312</v>
      </c>
      <c r="L21" s="6">
        <v>15907.858959590001</v>
      </c>
      <c r="M21" s="40">
        <v>1.3015224907614864</v>
      </c>
      <c r="N21" s="64">
        <v>268.1635561999992</v>
      </c>
      <c r="O21" s="39">
        <v>1.6857300336971976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32117</v>
      </c>
      <c r="E22" s="57">
        <v>63</v>
      </c>
      <c r="F22" s="58">
        <v>6342.73445519</v>
      </c>
      <c r="G22" s="36">
        <v>0.5254449315116337</v>
      </c>
      <c r="H22" s="65">
        <v>6222.04756437</v>
      </c>
      <c r="I22" s="36">
        <v>0.522365621870849</v>
      </c>
      <c r="J22" s="66">
        <v>120.68689081999946</v>
      </c>
      <c r="K22" s="32">
        <v>1.939665191746559</v>
      </c>
      <c r="L22" s="4">
        <v>6505.147478699999</v>
      </c>
      <c r="M22" s="35">
        <v>0.5322272325116615</v>
      </c>
      <c r="N22" s="62">
        <v>-162.41302350999922</v>
      </c>
      <c r="O22" s="32">
        <v>-2.4966847260848906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14540</v>
      </c>
      <c r="E23" s="57">
        <v>49</v>
      </c>
      <c r="F23" s="58">
        <v>3330.39850296</v>
      </c>
      <c r="G23" s="36">
        <v>0.2758969377730073</v>
      </c>
      <c r="H23" s="65">
        <v>3293.41812371</v>
      </c>
      <c r="I23" s="36">
        <v>0.27649554081264743</v>
      </c>
      <c r="J23" s="66">
        <v>36.980379249999714</v>
      </c>
      <c r="K23" s="32">
        <v>1.1228571004625951</v>
      </c>
      <c r="L23" s="4">
        <v>3328.0746439199997</v>
      </c>
      <c r="M23" s="35">
        <v>0.27229082247951636</v>
      </c>
      <c r="N23" s="62">
        <v>2.323859040000116</v>
      </c>
      <c r="O23" s="32">
        <v>0.06982592906218411</v>
      </c>
    </row>
    <row r="24" spans="1:15" s="15" customFormat="1" ht="24" thickBot="1">
      <c r="A24" s="187" t="s">
        <v>19</v>
      </c>
      <c r="B24" s="188"/>
      <c r="C24" s="67">
        <v>390</v>
      </c>
      <c r="D24" s="68">
        <v>3252067</v>
      </c>
      <c r="E24" s="69">
        <v>20961</v>
      </c>
      <c r="F24" s="70">
        <v>1207116.8784410602</v>
      </c>
      <c r="G24" s="71">
        <v>100</v>
      </c>
      <c r="H24" s="70">
        <v>1191128.83847252</v>
      </c>
      <c r="I24" s="71">
        <v>100</v>
      </c>
      <c r="J24" s="72">
        <v>15988.039968540146</v>
      </c>
      <c r="K24" s="41">
        <v>1.3422594980609226</v>
      </c>
      <c r="L24" s="8">
        <v>1222250.0242990602</v>
      </c>
      <c r="M24" s="42">
        <v>100</v>
      </c>
      <c r="N24" s="73">
        <v>-15133.145858000033</v>
      </c>
      <c r="O24" s="41">
        <v>-1.23813831516826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56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A24:B2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G18" sqref="G18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58</v>
      </c>
      <c r="G6" s="184"/>
      <c r="H6" s="183" t="s">
        <v>55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60</v>
      </c>
      <c r="D8" s="56">
        <v>668014</v>
      </c>
      <c r="E8" s="57">
        <v>4595</v>
      </c>
      <c r="F8" s="58">
        <v>194409.41800198998</v>
      </c>
      <c r="G8" s="31">
        <v>16.014622205926507</v>
      </c>
      <c r="H8" s="59">
        <v>193484.4026517</v>
      </c>
      <c r="I8" s="31">
        <v>16.028638660208017</v>
      </c>
      <c r="J8" s="60">
        <v>925.015350289992</v>
      </c>
      <c r="K8" s="32">
        <v>0.4780826452223924</v>
      </c>
      <c r="L8" s="5">
        <v>184246.82420463</v>
      </c>
      <c r="M8" s="31">
        <v>15.074397262564379</v>
      </c>
      <c r="N8" s="60">
        <v>10162.593797359994</v>
      </c>
      <c r="O8" s="32">
        <v>5.515749778174258</v>
      </c>
    </row>
    <row r="9" spans="1:15" s="15" customFormat="1" ht="21">
      <c r="A9" s="33">
        <v>2</v>
      </c>
      <c r="B9" s="34" t="s">
        <v>13</v>
      </c>
      <c r="C9" s="55">
        <v>66</v>
      </c>
      <c r="D9" s="56">
        <v>570676</v>
      </c>
      <c r="E9" s="57">
        <v>3979</v>
      </c>
      <c r="F9" s="58">
        <v>189299.32044138998</v>
      </c>
      <c r="G9" s="35">
        <v>15.593674071265673</v>
      </c>
      <c r="H9" s="61">
        <v>187907.24992658</v>
      </c>
      <c r="I9" s="35">
        <v>15.566616065318726</v>
      </c>
      <c r="J9" s="62">
        <v>1392.0705148099805</v>
      </c>
      <c r="K9" s="32">
        <v>0.7408285286245724</v>
      </c>
      <c r="L9" s="3">
        <v>179635.14157628003</v>
      </c>
      <c r="M9" s="35">
        <v>14.69708635753947</v>
      </c>
      <c r="N9" s="62">
        <v>9664.178865109949</v>
      </c>
      <c r="O9" s="32">
        <v>5.379893254909794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413045</v>
      </c>
      <c r="E10" s="57">
        <v>2660</v>
      </c>
      <c r="F10" s="58">
        <v>147135.92170424</v>
      </c>
      <c r="G10" s="35">
        <v>12.120432349579206</v>
      </c>
      <c r="H10" s="61">
        <v>146107.84083737002</v>
      </c>
      <c r="I10" s="35">
        <v>12.10386860185917</v>
      </c>
      <c r="J10" s="62">
        <v>1028.0808668699756</v>
      </c>
      <c r="K10" s="32">
        <v>0.7036452396927237</v>
      </c>
      <c r="L10" s="3">
        <v>147607.22355758</v>
      </c>
      <c r="M10" s="35">
        <v>12.07667994461528</v>
      </c>
      <c r="N10" s="62">
        <v>-471.3018533400027</v>
      </c>
      <c r="O10" s="32">
        <v>-0.31929457243408743</v>
      </c>
    </row>
    <row r="11" spans="1:15" s="15" customFormat="1" ht="21">
      <c r="A11" s="33">
        <v>4</v>
      </c>
      <c r="B11" s="34" t="s">
        <v>16</v>
      </c>
      <c r="C11" s="55">
        <v>31</v>
      </c>
      <c r="D11" s="56">
        <v>191743</v>
      </c>
      <c r="E11" s="57">
        <v>714</v>
      </c>
      <c r="F11" s="58">
        <v>137228.5288535098</v>
      </c>
      <c r="G11" s="35">
        <v>11.304303402840025</v>
      </c>
      <c r="H11" s="61">
        <v>137538.94013541008</v>
      </c>
      <c r="I11" s="35">
        <v>11.39400356269028</v>
      </c>
      <c r="J11" s="62">
        <v>-310.41128190027666</v>
      </c>
      <c r="K11" s="32">
        <v>-0.22568974400607564</v>
      </c>
      <c r="L11" s="3">
        <v>151893.7924720702</v>
      </c>
      <c r="M11" s="35">
        <v>12.427391241753398</v>
      </c>
      <c r="N11" s="62">
        <v>-14665.263618560391</v>
      </c>
      <c r="O11" s="32">
        <v>-9.654945985535912</v>
      </c>
    </row>
    <row r="12" spans="1:15" s="15" customFormat="1" ht="21">
      <c r="A12" s="33">
        <v>5</v>
      </c>
      <c r="B12" s="34" t="s">
        <v>15</v>
      </c>
      <c r="C12" s="55">
        <v>33</v>
      </c>
      <c r="D12" s="56">
        <v>276996</v>
      </c>
      <c r="E12" s="57">
        <v>774</v>
      </c>
      <c r="F12" s="58">
        <v>110947.04808308001</v>
      </c>
      <c r="G12" s="35">
        <v>9.139346633377102</v>
      </c>
      <c r="H12" s="61">
        <v>110257.31314598999</v>
      </c>
      <c r="I12" s="35">
        <v>9.133938487247613</v>
      </c>
      <c r="J12" s="62">
        <v>689.7349370900192</v>
      </c>
      <c r="K12" s="32">
        <v>0.6255684248143721</v>
      </c>
      <c r="L12" s="3">
        <v>119939.99896949001</v>
      </c>
      <c r="M12" s="35">
        <v>9.81304942401401</v>
      </c>
      <c r="N12" s="62">
        <v>-8992.950886410006</v>
      </c>
      <c r="O12" s="32">
        <v>-7.497874740433845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345068</v>
      </c>
      <c r="E13" s="57">
        <v>2404</v>
      </c>
      <c r="F13" s="58">
        <v>92421.76473969</v>
      </c>
      <c r="G13" s="35">
        <v>7.613312467691274</v>
      </c>
      <c r="H13" s="61">
        <v>91670.08434136001</v>
      </c>
      <c r="I13" s="35">
        <v>7.594134915895468</v>
      </c>
      <c r="J13" s="62">
        <v>751.6803983299906</v>
      </c>
      <c r="K13" s="32">
        <v>0.8199844079240636</v>
      </c>
      <c r="L13" s="3">
        <v>93880.90496884001</v>
      </c>
      <c r="M13" s="35">
        <v>7.680990231330053</v>
      </c>
      <c r="N13" s="62">
        <v>-1459.1402291500126</v>
      </c>
      <c r="O13" s="32">
        <v>-1.5542460201404273</v>
      </c>
    </row>
    <row r="14" spans="1:15" s="15" customFormat="1" ht="21">
      <c r="A14" s="33">
        <v>7</v>
      </c>
      <c r="B14" s="34" t="s">
        <v>27</v>
      </c>
      <c r="C14" s="55">
        <v>13</v>
      </c>
      <c r="D14" s="56">
        <v>63877</v>
      </c>
      <c r="E14" s="57">
        <v>543</v>
      </c>
      <c r="F14" s="58">
        <v>69926.49799866999</v>
      </c>
      <c r="G14" s="35">
        <v>5.760247930070513</v>
      </c>
      <c r="H14" s="61">
        <v>69610.88208165999</v>
      </c>
      <c r="I14" s="35">
        <v>5.766706051824863</v>
      </c>
      <c r="J14" s="62">
        <v>315.61591701</v>
      </c>
      <c r="K14" s="32">
        <v>0.4534002552068704</v>
      </c>
      <c r="L14" s="3">
        <v>72743.29611432001</v>
      </c>
      <c r="M14" s="35">
        <v>5.951588845828582</v>
      </c>
      <c r="N14" s="62">
        <v>-2816.7981156500173</v>
      </c>
      <c r="O14" s="32">
        <v>-3.8722442700744097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147449</v>
      </c>
      <c r="E15" s="57">
        <v>729</v>
      </c>
      <c r="F15" s="58">
        <v>62726.727558939994</v>
      </c>
      <c r="G15" s="35">
        <v>5.167161418384679</v>
      </c>
      <c r="H15" s="61">
        <v>62506.43659451</v>
      </c>
      <c r="I15" s="35">
        <v>5.178159440139251</v>
      </c>
      <c r="J15" s="62">
        <v>220.29096442999435</v>
      </c>
      <c r="K15" s="32">
        <v>0.3524292479813874</v>
      </c>
      <c r="L15" s="3">
        <v>58932.206571</v>
      </c>
      <c r="M15" s="35">
        <v>4.821616314124979</v>
      </c>
      <c r="N15" s="62">
        <v>3794.5209879399918</v>
      </c>
      <c r="O15" s="32">
        <v>6.438789939705466</v>
      </c>
    </row>
    <row r="16" spans="1:15" s="15" customFormat="1" ht="21">
      <c r="A16" s="33">
        <v>9</v>
      </c>
      <c r="B16" s="34" t="s">
        <v>34</v>
      </c>
      <c r="C16" s="55">
        <v>7</v>
      </c>
      <c r="D16" s="56">
        <v>52607</v>
      </c>
      <c r="E16" s="57">
        <v>86</v>
      </c>
      <c r="F16" s="58">
        <v>53844.339527749995</v>
      </c>
      <c r="G16" s="35">
        <v>4.435468015524458</v>
      </c>
      <c r="H16" s="61">
        <v>53272.45390023</v>
      </c>
      <c r="I16" s="35">
        <v>4.413197665583891</v>
      </c>
      <c r="J16" s="62">
        <v>571.8856275199942</v>
      </c>
      <c r="K16" s="32">
        <v>1.073510952942089</v>
      </c>
      <c r="L16" s="3">
        <v>63732.18362921999</v>
      </c>
      <c r="M16" s="35">
        <v>5.21433277661576</v>
      </c>
      <c r="N16" s="62">
        <v>-9887.844101469993</v>
      </c>
      <c r="O16" s="32">
        <v>-15.514679614612492</v>
      </c>
    </row>
    <row r="17" spans="1:15" s="15" customFormat="1" ht="21">
      <c r="A17" s="33">
        <v>10</v>
      </c>
      <c r="B17" s="34" t="s">
        <v>25</v>
      </c>
      <c r="C17" s="55">
        <v>23</v>
      </c>
      <c r="D17" s="56">
        <v>112086</v>
      </c>
      <c r="E17" s="57">
        <v>877</v>
      </c>
      <c r="F17" s="58">
        <v>50514.919551240004</v>
      </c>
      <c r="G17" s="35">
        <v>4.16120453777398</v>
      </c>
      <c r="H17" s="61">
        <v>50447.22666315</v>
      </c>
      <c r="I17" s="35">
        <v>4.179150135677039</v>
      </c>
      <c r="J17" s="62">
        <v>67.69288809000136</v>
      </c>
      <c r="K17" s="32">
        <v>0.1341855490729062</v>
      </c>
      <c r="L17" s="3">
        <v>43876.28279291999</v>
      </c>
      <c r="M17" s="35">
        <v>3.589796025414874</v>
      </c>
      <c r="N17" s="62">
        <v>6638.636758320012</v>
      </c>
      <c r="O17" s="32">
        <v>15.130353657469001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133468</v>
      </c>
      <c r="E18" s="57">
        <v>1749</v>
      </c>
      <c r="F18" s="58">
        <v>32163.11552111</v>
      </c>
      <c r="G18" s="35">
        <v>2.649460861154758</v>
      </c>
      <c r="H18" s="61">
        <v>31881.56505076</v>
      </c>
      <c r="I18" s="35">
        <v>2.641133234085309</v>
      </c>
      <c r="J18" s="62">
        <v>281.550470350001</v>
      </c>
      <c r="K18" s="32">
        <v>0.8831137050572406</v>
      </c>
      <c r="L18" s="3">
        <v>32145.432755479997</v>
      </c>
      <c r="M18" s="35">
        <v>2.630021036319051</v>
      </c>
      <c r="N18" s="62">
        <v>17.682765630004724</v>
      </c>
      <c r="O18" s="32">
        <v>0.05500864077491772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90800</v>
      </c>
      <c r="E19" s="57">
        <v>662</v>
      </c>
      <c r="F19" s="58">
        <v>29910.55519456</v>
      </c>
      <c r="G19" s="35">
        <v>2.4639045079878166</v>
      </c>
      <c r="H19" s="61">
        <v>29567.83506084001</v>
      </c>
      <c r="I19" s="35">
        <v>2.4494591691092586</v>
      </c>
      <c r="J19" s="62">
        <v>342.72013371998764</v>
      </c>
      <c r="K19" s="32">
        <v>1.1590978271313823</v>
      </c>
      <c r="L19" s="3">
        <v>30140.867674989997</v>
      </c>
      <c r="M19" s="35">
        <v>2.4660148967700186</v>
      </c>
      <c r="N19" s="62">
        <v>-230.3124804299987</v>
      </c>
      <c r="O19" s="32">
        <v>-0.7641202732232728</v>
      </c>
    </row>
    <row r="20" spans="1:15" s="15" customFormat="1" ht="21">
      <c r="A20" s="33">
        <v>13</v>
      </c>
      <c r="B20" s="34" t="s">
        <v>18</v>
      </c>
      <c r="C20" s="55">
        <v>6</v>
      </c>
      <c r="D20" s="56">
        <v>61168</v>
      </c>
      <c r="E20" s="56">
        <v>729</v>
      </c>
      <c r="F20" s="58">
        <v>17129.8497416</v>
      </c>
      <c r="G20" s="35">
        <v>1.4110842719214547</v>
      </c>
      <c r="H20" s="61">
        <v>17015.492577559995</v>
      </c>
      <c r="I20" s="35">
        <v>1.4095977681576928</v>
      </c>
      <c r="J20" s="62">
        <v>114.35716404000414</v>
      </c>
      <c r="K20" s="32">
        <v>0.6720767178425278</v>
      </c>
      <c r="L20" s="3">
        <v>17734.78793003</v>
      </c>
      <c r="M20" s="35">
        <v>1.4509950973574823</v>
      </c>
      <c r="N20" s="62">
        <v>-604.9381884300019</v>
      </c>
      <c r="O20" s="32">
        <v>-3.4110257806109474</v>
      </c>
    </row>
    <row r="21" spans="1:15" s="37" customFormat="1" ht="21">
      <c r="A21" s="33">
        <v>14</v>
      </c>
      <c r="B21" s="34" t="s">
        <v>29</v>
      </c>
      <c r="C21" s="55">
        <v>9</v>
      </c>
      <c r="D21" s="56">
        <v>39644</v>
      </c>
      <c r="E21" s="57">
        <v>330</v>
      </c>
      <c r="F21" s="58">
        <v>16368.06261979</v>
      </c>
      <c r="G21" s="36">
        <v>1.3483314841063994</v>
      </c>
      <c r="H21" s="58">
        <v>16176.02251579</v>
      </c>
      <c r="I21" s="38">
        <v>1.3400543729187717</v>
      </c>
      <c r="J21" s="63">
        <v>192.0401039999997</v>
      </c>
      <c r="K21" s="39">
        <v>1.1871898905465939</v>
      </c>
      <c r="L21" s="6">
        <v>15907.858959590001</v>
      </c>
      <c r="M21" s="40">
        <v>1.3015224907614864</v>
      </c>
      <c r="N21" s="64">
        <v>460.2036601999989</v>
      </c>
      <c r="O21" s="39">
        <v>2.892932740785753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32466</v>
      </c>
      <c r="E22" s="57">
        <v>63</v>
      </c>
      <c r="F22" s="58">
        <v>6360.06007571</v>
      </c>
      <c r="G22" s="36">
        <v>0.5239147381144333</v>
      </c>
      <c r="H22" s="65">
        <v>6342.73445519</v>
      </c>
      <c r="I22" s="36">
        <v>0.5254449315116337</v>
      </c>
      <c r="J22" s="66">
        <v>17.325620520000484</v>
      </c>
      <c r="K22" s="32">
        <v>0.2731569584443763</v>
      </c>
      <c r="L22" s="4">
        <v>6505.147478699999</v>
      </c>
      <c r="M22" s="35">
        <v>0.5322272325116615</v>
      </c>
      <c r="N22" s="62">
        <v>-145.08740298999874</v>
      </c>
      <c r="O22" s="32">
        <v>-2.230347635700233</v>
      </c>
    </row>
    <row r="23" spans="1:15" s="37" customFormat="1" ht="21">
      <c r="A23" s="33">
        <v>16</v>
      </c>
      <c r="B23" s="34" t="s">
        <v>26</v>
      </c>
      <c r="C23" s="55">
        <v>11</v>
      </c>
      <c r="D23" s="56">
        <v>14566</v>
      </c>
      <c r="E23" s="57">
        <v>49</v>
      </c>
      <c r="F23" s="58">
        <v>3563.31922259</v>
      </c>
      <c r="G23" s="36">
        <v>0.29353110428174045</v>
      </c>
      <c r="H23" s="65">
        <v>3330.39850296</v>
      </c>
      <c r="I23" s="36">
        <v>0.2758969377730073</v>
      </c>
      <c r="J23" s="66">
        <v>232.92071963000035</v>
      </c>
      <c r="K23" s="32">
        <v>6.993779255635159</v>
      </c>
      <c r="L23" s="4">
        <v>3328.0746439199997</v>
      </c>
      <c r="M23" s="35">
        <v>0.27229082247951636</v>
      </c>
      <c r="N23" s="62">
        <v>235.24457867000046</v>
      </c>
      <c r="O23" s="32">
        <v>7.068488656039149</v>
      </c>
    </row>
    <row r="24" spans="1:15" s="15" customFormat="1" ht="24" thickBot="1">
      <c r="A24" s="187" t="s">
        <v>19</v>
      </c>
      <c r="B24" s="188"/>
      <c r="C24" s="67">
        <v>389</v>
      </c>
      <c r="D24" s="68">
        <v>3213673</v>
      </c>
      <c r="E24" s="69">
        <v>20943</v>
      </c>
      <c r="F24" s="70">
        <v>1213949.4488358595</v>
      </c>
      <c r="G24" s="71">
        <v>100.00000000000003</v>
      </c>
      <c r="H24" s="70">
        <v>1207116.8784410602</v>
      </c>
      <c r="I24" s="71">
        <v>100</v>
      </c>
      <c r="J24" s="72">
        <v>6832.570394799664</v>
      </c>
      <c r="K24" s="41">
        <v>0.5660239299796418</v>
      </c>
      <c r="L24" s="8">
        <v>1222250.0242990602</v>
      </c>
      <c r="M24" s="42">
        <v>100</v>
      </c>
      <c r="N24" s="73">
        <v>-8300.575463200686</v>
      </c>
      <c r="O24" s="41">
        <v>-0.6791225443387433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59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zoomScaleSheetLayoutView="75" zoomScalePageLayoutView="0" workbookViewId="0" topLeftCell="A1">
      <selection activeCell="A1" sqref="A1:O1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" width="10.8515625" style="14" customWidth="1"/>
    <col min="17" max="17" width="9.140625" style="79" customWidth="1"/>
    <col min="18" max="18" width="18.421875" style="79" customWidth="1"/>
    <col min="19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8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  <c r="Q3" s="80"/>
      <c r="R3" s="80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61</v>
      </c>
      <c r="G6" s="184"/>
      <c r="H6" s="183" t="s">
        <v>58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6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  <c r="P7" s="79"/>
    </row>
    <row r="8" spans="1:18" s="15" customFormat="1" ht="21">
      <c r="A8" s="29">
        <v>1</v>
      </c>
      <c r="B8" s="30" t="s">
        <v>14</v>
      </c>
      <c r="C8" s="55">
        <v>60</v>
      </c>
      <c r="D8" s="56">
        <v>677084</v>
      </c>
      <c r="E8" s="57">
        <v>4602</v>
      </c>
      <c r="F8" s="58">
        <v>195359.27058983</v>
      </c>
      <c r="G8" s="31">
        <v>16.084569729945894</v>
      </c>
      <c r="H8" s="59">
        <v>194409.41800198998</v>
      </c>
      <c r="I8" s="31">
        <v>16.014622205926507</v>
      </c>
      <c r="J8" s="60">
        <v>949.8525878400251</v>
      </c>
      <c r="K8" s="32">
        <v>0.48858362809887246</v>
      </c>
      <c r="L8" s="5">
        <v>184246.82420463</v>
      </c>
      <c r="M8" s="31">
        <v>15.074397262564379</v>
      </c>
      <c r="N8" s="60">
        <v>11112.446385200019</v>
      </c>
      <c r="O8" s="32">
        <v>6.03128245665619</v>
      </c>
      <c r="P8" s="81"/>
      <c r="Q8" s="80"/>
      <c r="R8" s="80"/>
    </row>
    <row r="9" spans="1:18" s="15" customFormat="1" ht="21">
      <c r="A9" s="33">
        <v>2</v>
      </c>
      <c r="B9" s="34" t="s">
        <v>13</v>
      </c>
      <c r="C9" s="55">
        <v>67</v>
      </c>
      <c r="D9" s="56">
        <v>563621</v>
      </c>
      <c r="E9" s="57">
        <v>3986</v>
      </c>
      <c r="F9" s="58">
        <v>188496.90134211996</v>
      </c>
      <c r="G9" s="35">
        <v>15.519568354049197</v>
      </c>
      <c r="H9" s="61">
        <v>189299.32044138998</v>
      </c>
      <c r="I9" s="35">
        <v>15.593674071265673</v>
      </c>
      <c r="J9" s="62">
        <v>-802.4190992700169</v>
      </c>
      <c r="K9" s="32">
        <v>-0.4238890543288866</v>
      </c>
      <c r="L9" s="3">
        <v>179635.14157628003</v>
      </c>
      <c r="M9" s="35">
        <v>14.69708635753947</v>
      </c>
      <c r="N9" s="62">
        <v>8861.759765839932</v>
      </c>
      <c r="O9" s="32">
        <v>4.933199421938767</v>
      </c>
      <c r="P9" s="81"/>
      <c r="Q9" s="80"/>
      <c r="R9" s="80"/>
    </row>
    <row r="10" spans="1:18" s="15" customFormat="1" ht="21">
      <c r="A10" s="33">
        <v>3</v>
      </c>
      <c r="B10" s="34" t="s">
        <v>12</v>
      </c>
      <c r="C10" s="55">
        <v>43</v>
      </c>
      <c r="D10" s="56">
        <v>409525</v>
      </c>
      <c r="E10" s="57">
        <v>2676</v>
      </c>
      <c r="F10" s="58">
        <v>146150.59435944</v>
      </c>
      <c r="G10" s="35">
        <v>12.033057960085491</v>
      </c>
      <c r="H10" s="61">
        <v>147135.92170424</v>
      </c>
      <c r="I10" s="35">
        <v>12.120432349579206</v>
      </c>
      <c r="J10" s="62">
        <v>-985.3273447999964</v>
      </c>
      <c r="K10" s="32">
        <v>-0.6696715073975047</v>
      </c>
      <c r="L10" s="3">
        <v>147607.22355758</v>
      </c>
      <c r="M10" s="35">
        <v>12.07667994461528</v>
      </c>
      <c r="N10" s="62">
        <v>-1456.629198139999</v>
      </c>
      <c r="O10" s="32">
        <v>-0.9868278550553345</v>
      </c>
      <c r="P10" s="81"/>
      <c r="Q10" s="80"/>
      <c r="R10" s="80"/>
    </row>
    <row r="11" spans="1:18" s="15" customFormat="1" ht="21">
      <c r="A11" s="33">
        <v>4</v>
      </c>
      <c r="B11" s="34" t="s">
        <v>16</v>
      </c>
      <c r="C11" s="55">
        <v>30</v>
      </c>
      <c r="D11" s="56">
        <v>189855</v>
      </c>
      <c r="E11" s="57">
        <v>711</v>
      </c>
      <c r="F11" s="58">
        <v>137077.49604135007</v>
      </c>
      <c r="G11" s="35">
        <v>11.286040006325946</v>
      </c>
      <c r="H11" s="61">
        <v>137228.5288535098</v>
      </c>
      <c r="I11" s="35">
        <v>11.304303402840025</v>
      </c>
      <c r="J11" s="62">
        <v>-151.0328121597413</v>
      </c>
      <c r="K11" s="32">
        <v>-0.11005933927993022</v>
      </c>
      <c r="L11" s="3">
        <v>151893.7924720702</v>
      </c>
      <c r="M11" s="35">
        <v>12.427391241753398</v>
      </c>
      <c r="N11" s="62">
        <v>-14816.296430720133</v>
      </c>
      <c r="O11" s="32">
        <v>-9.754379155056329</v>
      </c>
      <c r="P11" s="81"/>
      <c r="Q11" s="80"/>
      <c r="R11" s="80"/>
    </row>
    <row r="12" spans="1:18" s="15" customFormat="1" ht="21">
      <c r="A12" s="33">
        <v>5</v>
      </c>
      <c r="B12" s="34" t="s">
        <v>15</v>
      </c>
      <c r="C12" s="55">
        <v>32</v>
      </c>
      <c r="D12" s="56">
        <v>274803</v>
      </c>
      <c r="E12" s="57">
        <v>775</v>
      </c>
      <c r="F12" s="58">
        <v>111597.6559958</v>
      </c>
      <c r="G12" s="35">
        <v>9.188201174909603</v>
      </c>
      <c r="H12" s="61">
        <v>110947.04808308001</v>
      </c>
      <c r="I12" s="35">
        <v>9.139346633377102</v>
      </c>
      <c r="J12" s="62">
        <v>650.6079127199919</v>
      </c>
      <c r="K12" s="32">
        <v>0.5864129996796309</v>
      </c>
      <c r="L12" s="3">
        <v>119939.99896949001</v>
      </c>
      <c r="M12" s="35">
        <v>9.81304942401401</v>
      </c>
      <c r="N12" s="62">
        <v>-8342.342973690014</v>
      </c>
      <c r="O12" s="32">
        <v>-6.955430252931814</v>
      </c>
      <c r="P12" s="81"/>
      <c r="Q12" s="80"/>
      <c r="R12" s="80"/>
    </row>
    <row r="13" spans="1:18" s="15" customFormat="1" ht="21">
      <c r="A13" s="33">
        <v>6</v>
      </c>
      <c r="B13" s="34" t="s">
        <v>22</v>
      </c>
      <c r="C13" s="55">
        <v>34</v>
      </c>
      <c r="D13" s="56">
        <v>340386</v>
      </c>
      <c r="E13" s="57">
        <v>2410</v>
      </c>
      <c r="F13" s="58">
        <v>92804.15150241</v>
      </c>
      <c r="G13" s="35">
        <v>7.640870287661095</v>
      </c>
      <c r="H13" s="61">
        <v>92421.76473969</v>
      </c>
      <c r="I13" s="35">
        <v>7.613312467691274</v>
      </c>
      <c r="J13" s="62">
        <v>382.3867627199943</v>
      </c>
      <c r="K13" s="32">
        <v>0.4137410314518486</v>
      </c>
      <c r="L13" s="3">
        <v>93880.90496884001</v>
      </c>
      <c r="M13" s="35">
        <v>7.680990231330053</v>
      </c>
      <c r="N13" s="62">
        <v>-1076.7534664300183</v>
      </c>
      <c r="O13" s="32">
        <v>-1.1469355422036072</v>
      </c>
      <c r="P13" s="81"/>
      <c r="Q13" s="80"/>
      <c r="R13" s="80"/>
    </row>
    <row r="14" spans="1:18" s="15" customFormat="1" ht="21">
      <c r="A14" s="33">
        <v>7</v>
      </c>
      <c r="B14" s="34" t="s">
        <v>27</v>
      </c>
      <c r="C14" s="55">
        <v>13</v>
      </c>
      <c r="D14" s="56">
        <v>63559</v>
      </c>
      <c r="E14" s="57">
        <v>547</v>
      </c>
      <c r="F14" s="58">
        <v>70241.25728963</v>
      </c>
      <c r="G14" s="35">
        <v>5.783193177283182</v>
      </c>
      <c r="H14" s="61">
        <v>69926.49799866999</v>
      </c>
      <c r="I14" s="35">
        <v>5.760247930070513</v>
      </c>
      <c r="J14" s="62">
        <v>314.7592909600062</v>
      </c>
      <c r="K14" s="32">
        <v>0.4501287780291714</v>
      </c>
      <c r="L14" s="3">
        <v>72743.29611432001</v>
      </c>
      <c r="M14" s="35">
        <v>5.951588845828582</v>
      </c>
      <c r="N14" s="62">
        <v>-2502.038824690011</v>
      </c>
      <c r="O14" s="32">
        <v>-3.439545577860429</v>
      </c>
      <c r="P14" s="81"/>
      <c r="Q14" s="80"/>
      <c r="R14" s="80"/>
    </row>
    <row r="15" spans="1:18" s="15" customFormat="1" ht="21">
      <c r="A15" s="33">
        <v>8</v>
      </c>
      <c r="B15" s="34" t="s">
        <v>37</v>
      </c>
      <c r="C15" s="55">
        <v>28</v>
      </c>
      <c r="D15" s="56">
        <v>146041</v>
      </c>
      <c r="E15" s="57">
        <v>727</v>
      </c>
      <c r="F15" s="58">
        <v>63285.72801957999</v>
      </c>
      <c r="G15" s="35">
        <v>5.210521631085143</v>
      </c>
      <c r="H15" s="61">
        <v>62726.727558939994</v>
      </c>
      <c r="I15" s="35">
        <v>5.167161418384679</v>
      </c>
      <c r="J15" s="62">
        <v>559.0004606399962</v>
      </c>
      <c r="K15" s="32">
        <v>0.8911678998633268</v>
      </c>
      <c r="L15" s="3">
        <v>58932.206571</v>
      </c>
      <c r="M15" s="35">
        <v>4.821616314124979</v>
      </c>
      <c r="N15" s="62">
        <v>4353.521448579988</v>
      </c>
      <c r="O15" s="32">
        <v>7.387338268651076</v>
      </c>
      <c r="P15" s="81"/>
      <c r="Q15" s="80"/>
      <c r="R15" s="80"/>
    </row>
    <row r="16" spans="1:18" s="15" customFormat="1" ht="21">
      <c r="A16" s="33">
        <v>9</v>
      </c>
      <c r="B16" s="34" t="s">
        <v>34</v>
      </c>
      <c r="C16" s="55">
        <v>7</v>
      </c>
      <c r="D16" s="56">
        <v>53051</v>
      </c>
      <c r="E16" s="57">
        <v>86</v>
      </c>
      <c r="F16" s="58">
        <v>54129.44776568</v>
      </c>
      <c r="G16" s="35">
        <v>4.456655035626796</v>
      </c>
      <c r="H16" s="61">
        <v>53844.339527749995</v>
      </c>
      <c r="I16" s="35">
        <v>4.435468015524458</v>
      </c>
      <c r="J16" s="62">
        <v>285.108237930006</v>
      </c>
      <c r="K16" s="32">
        <v>0.5295045689678644</v>
      </c>
      <c r="L16" s="3">
        <v>63732.18362921999</v>
      </c>
      <c r="M16" s="35">
        <v>5.21433277661576</v>
      </c>
      <c r="N16" s="62">
        <v>-9602.735863539987</v>
      </c>
      <c r="O16" s="32">
        <v>-15.067325983064725</v>
      </c>
      <c r="P16" s="81"/>
      <c r="Q16" s="80"/>
      <c r="R16" s="80"/>
    </row>
    <row r="17" spans="1:18" s="15" customFormat="1" ht="21">
      <c r="A17" s="33">
        <v>10</v>
      </c>
      <c r="B17" s="34" t="s">
        <v>25</v>
      </c>
      <c r="C17" s="55">
        <v>23</v>
      </c>
      <c r="D17" s="56">
        <v>111093</v>
      </c>
      <c r="E17" s="57">
        <v>882</v>
      </c>
      <c r="F17" s="58">
        <v>50399.28861279999</v>
      </c>
      <c r="G17" s="35">
        <v>4.149538793755356</v>
      </c>
      <c r="H17" s="61">
        <v>50514.919551240004</v>
      </c>
      <c r="I17" s="35">
        <v>4.16120453777398</v>
      </c>
      <c r="J17" s="62">
        <v>-115.6309384400156</v>
      </c>
      <c r="K17" s="32">
        <v>-0.2289045285378014</v>
      </c>
      <c r="L17" s="3">
        <v>43876.28279291999</v>
      </c>
      <c r="M17" s="35">
        <v>3.589796025414874</v>
      </c>
      <c r="N17" s="62">
        <v>6523.005819879996</v>
      </c>
      <c r="O17" s="32">
        <v>14.866815064225467</v>
      </c>
      <c r="P17" s="81"/>
      <c r="Q17" s="80"/>
      <c r="R17" s="80"/>
    </row>
    <row r="18" spans="1:18" s="15" customFormat="1" ht="21">
      <c r="A18" s="33">
        <v>11</v>
      </c>
      <c r="B18" s="34" t="s">
        <v>28</v>
      </c>
      <c r="C18" s="55">
        <v>14</v>
      </c>
      <c r="D18" s="56">
        <v>131397</v>
      </c>
      <c r="E18" s="57">
        <v>1742</v>
      </c>
      <c r="F18" s="58">
        <v>32102.430618780003</v>
      </c>
      <c r="G18" s="35">
        <v>2.6430984423188018</v>
      </c>
      <c r="H18" s="61">
        <v>32163.11552111</v>
      </c>
      <c r="I18" s="35">
        <v>2.649460861154758</v>
      </c>
      <c r="J18" s="62">
        <v>-60.684902329998295</v>
      </c>
      <c r="K18" s="32">
        <v>-0.18867855724414587</v>
      </c>
      <c r="L18" s="3">
        <v>32145.432755479997</v>
      </c>
      <c r="M18" s="35">
        <v>2.630021036319051</v>
      </c>
      <c r="N18" s="62">
        <v>-43.00213669999357</v>
      </c>
      <c r="O18" s="32">
        <v>-0.13377370597900187</v>
      </c>
      <c r="P18" s="81"/>
      <c r="Q18" s="80"/>
      <c r="R18" s="80"/>
    </row>
    <row r="19" spans="1:18" s="15" customFormat="1" ht="21">
      <c r="A19" s="33">
        <v>12</v>
      </c>
      <c r="B19" s="34" t="s">
        <v>17</v>
      </c>
      <c r="C19" s="55">
        <v>9</v>
      </c>
      <c r="D19" s="56">
        <v>90397</v>
      </c>
      <c r="E19" s="57">
        <v>667</v>
      </c>
      <c r="F19" s="58">
        <v>29779.10523672</v>
      </c>
      <c r="G19" s="35">
        <v>2.451811440681918</v>
      </c>
      <c r="H19" s="61">
        <v>29910.55519456</v>
      </c>
      <c r="I19" s="35">
        <v>2.4639045079878166</v>
      </c>
      <c r="J19" s="62">
        <v>-131.44995783999912</v>
      </c>
      <c r="K19" s="32">
        <v>-0.4394768234322399</v>
      </c>
      <c r="L19" s="3">
        <v>30140.867674989997</v>
      </c>
      <c r="M19" s="35">
        <v>2.4660148967700186</v>
      </c>
      <c r="N19" s="62">
        <v>-361.7624382699978</v>
      </c>
      <c r="O19" s="32">
        <v>-1.2002389651515493</v>
      </c>
      <c r="P19" s="81"/>
      <c r="Q19" s="80"/>
      <c r="R19" s="80"/>
    </row>
    <row r="20" spans="1:18" s="15" customFormat="1" ht="21">
      <c r="A20" s="33">
        <v>13</v>
      </c>
      <c r="B20" s="34" t="s">
        <v>18</v>
      </c>
      <c r="C20" s="55">
        <v>6</v>
      </c>
      <c r="D20" s="56">
        <v>58672</v>
      </c>
      <c r="E20" s="56">
        <v>730</v>
      </c>
      <c r="F20" s="58">
        <v>16841.29221801</v>
      </c>
      <c r="G20" s="35">
        <v>1.3865988453228728</v>
      </c>
      <c r="H20" s="61">
        <v>17129.8497416</v>
      </c>
      <c r="I20" s="35">
        <v>1.4110842719214547</v>
      </c>
      <c r="J20" s="62">
        <v>-288.5575235899996</v>
      </c>
      <c r="K20" s="32">
        <v>-1.6845303837618317</v>
      </c>
      <c r="L20" s="3">
        <v>17734.78793003</v>
      </c>
      <c r="M20" s="35">
        <v>1.4509950973574823</v>
      </c>
      <c r="N20" s="62">
        <v>-893.4957120200015</v>
      </c>
      <c r="O20" s="32">
        <v>-5.038096398700438</v>
      </c>
      <c r="P20" s="81"/>
      <c r="Q20" s="80"/>
      <c r="R20" s="80"/>
    </row>
    <row r="21" spans="1:18" s="37" customFormat="1" ht="21">
      <c r="A21" s="33">
        <v>14</v>
      </c>
      <c r="B21" s="34" t="s">
        <v>29</v>
      </c>
      <c r="C21" s="55">
        <v>9</v>
      </c>
      <c r="D21" s="56">
        <v>39055</v>
      </c>
      <c r="E21" s="57">
        <v>333</v>
      </c>
      <c r="F21" s="58">
        <v>16506.82109105</v>
      </c>
      <c r="G21" s="36">
        <v>1.359060740025904</v>
      </c>
      <c r="H21" s="58">
        <v>16368.06261979</v>
      </c>
      <c r="I21" s="38">
        <v>1.3483314841063994</v>
      </c>
      <c r="J21" s="63">
        <v>138.75847125999826</v>
      </c>
      <c r="K21" s="39">
        <v>0.8477391276120284</v>
      </c>
      <c r="L21" s="6">
        <v>15907.858959590001</v>
      </c>
      <c r="M21" s="40">
        <v>1.3015224907614864</v>
      </c>
      <c r="N21" s="64">
        <v>598.9621314599972</v>
      </c>
      <c r="O21" s="39">
        <v>3.7651963911769206</v>
      </c>
      <c r="P21" s="81"/>
      <c r="Q21" s="80"/>
      <c r="R21" s="82"/>
    </row>
    <row r="22" spans="1:18" s="37" customFormat="1" ht="21">
      <c r="A22" s="33">
        <v>15</v>
      </c>
      <c r="B22" s="34" t="s">
        <v>35</v>
      </c>
      <c r="C22" s="55">
        <v>2</v>
      </c>
      <c r="D22" s="56">
        <v>30408</v>
      </c>
      <c r="E22" s="57">
        <v>63</v>
      </c>
      <c r="F22" s="58">
        <v>6199.52069034</v>
      </c>
      <c r="G22" s="36">
        <v>0.5104268793333991</v>
      </c>
      <c r="H22" s="65">
        <v>6360.06007571</v>
      </c>
      <c r="I22" s="36">
        <v>0.5239147381144333</v>
      </c>
      <c r="J22" s="66">
        <v>-160.53938536999976</v>
      </c>
      <c r="K22" s="32">
        <v>-2.5241803294142326</v>
      </c>
      <c r="L22" s="4">
        <v>6505.147478699999</v>
      </c>
      <c r="M22" s="35">
        <v>0.5322272325116615</v>
      </c>
      <c r="N22" s="62">
        <v>-305.6267883599985</v>
      </c>
      <c r="O22" s="32">
        <v>-4.698229968816565</v>
      </c>
      <c r="P22" s="81"/>
      <c r="Q22" s="80"/>
      <c r="R22" s="82"/>
    </row>
    <row r="23" spans="1:18" s="37" customFormat="1" ht="21">
      <c r="A23" s="33">
        <v>16</v>
      </c>
      <c r="B23" s="34" t="s">
        <v>26</v>
      </c>
      <c r="C23" s="55">
        <v>11</v>
      </c>
      <c r="D23" s="56">
        <v>14538</v>
      </c>
      <c r="E23" s="57">
        <v>49</v>
      </c>
      <c r="F23" s="58">
        <v>3604.70878638</v>
      </c>
      <c r="G23" s="36">
        <v>0.29678750158937206</v>
      </c>
      <c r="H23" s="65">
        <v>3563.31922259</v>
      </c>
      <c r="I23" s="36">
        <v>0.29353110428174045</v>
      </c>
      <c r="J23" s="66">
        <v>41.38956379000001</v>
      </c>
      <c r="K23" s="32">
        <v>1.1615452112066453</v>
      </c>
      <c r="L23" s="4">
        <v>3328.0746439199997</v>
      </c>
      <c r="M23" s="35">
        <v>0.27229082247951636</v>
      </c>
      <c r="N23" s="62">
        <v>276.6341424600005</v>
      </c>
      <c r="O23" s="32">
        <v>8.312137558734701</v>
      </c>
      <c r="P23" s="81"/>
      <c r="Q23" s="80"/>
      <c r="R23" s="80"/>
    </row>
    <row r="24" spans="1:17" s="15" customFormat="1" ht="24" thickBot="1">
      <c r="A24" s="187" t="s">
        <v>19</v>
      </c>
      <c r="B24" s="188"/>
      <c r="C24" s="67">
        <v>388</v>
      </c>
      <c r="D24" s="68">
        <v>3193485</v>
      </c>
      <c r="E24" s="69">
        <v>20986</v>
      </c>
      <c r="F24" s="70">
        <v>1214575.6701599204</v>
      </c>
      <c r="G24" s="71">
        <v>99.99999999999999</v>
      </c>
      <c r="H24" s="70">
        <v>1213949.4488358595</v>
      </c>
      <c r="I24" s="71">
        <v>100.00000000000003</v>
      </c>
      <c r="J24" s="72">
        <v>626.2213240602509</v>
      </c>
      <c r="K24" s="41">
        <v>0.0515854531389901</v>
      </c>
      <c r="L24" s="8">
        <v>1222250.0242990602</v>
      </c>
      <c r="M24" s="42">
        <v>100</v>
      </c>
      <c r="N24" s="73">
        <v>-7674.354139139876</v>
      </c>
      <c r="O24" s="41">
        <v>-0.6278874196415737</v>
      </c>
      <c r="P24" s="81"/>
      <c r="Q24" s="80"/>
    </row>
    <row r="25" spans="2:16" ht="21">
      <c r="B25" s="44" t="s">
        <v>20</v>
      </c>
      <c r="K25" s="45"/>
      <c r="O25" s="45"/>
      <c r="P25" s="81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62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  <mergeCell ref="F6:G6"/>
    <mergeCell ref="H6:I6"/>
    <mergeCell ref="J6:K6"/>
    <mergeCell ref="L6:M6"/>
    <mergeCell ref="N6:O6"/>
    <mergeCell ref="A24:B2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0" zoomScaleNormal="80" zoomScaleSheetLayoutView="75" zoomScalePageLayoutView="0" workbookViewId="0" topLeftCell="A1">
      <selection activeCell="H30" sqref="H30"/>
    </sheetView>
  </sheetViews>
  <sheetFormatPr defaultColWidth="9.140625" defaultRowHeight="21.75"/>
  <cols>
    <col min="1" max="1" width="4.00390625" style="43" customWidth="1"/>
    <col min="2" max="2" width="57.00390625" style="14" customWidth="1"/>
    <col min="3" max="3" width="11.421875" style="14" customWidth="1"/>
    <col min="4" max="4" width="15.421875" style="14" customWidth="1"/>
    <col min="5" max="5" width="11.28125" style="14" customWidth="1"/>
    <col min="6" max="6" width="19.28125" style="74" customWidth="1"/>
    <col min="7" max="7" width="10.8515625" style="14" customWidth="1"/>
    <col min="8" max="8" width="19.421875" style="74" customWidth="1"/>
    <col min="9" max="9" width="13.57421875" style="14" customWidth="1"/>
    <col min="10" max="10" width="15.00390625" style="14" customWidth="1"/>
    <col min="11" max="11" width="13.140625" style="14" customWidth="1"/>
    <col min="12" max="12" width="16.421875" style="14" customWidth="1"/>
    <col min="13" max="13" width="11.00390625" style="14" customWidth="1"/>
    <col min="14" max="14" width="15.7109375" style="14" customWidth="1"/>
    <col min="15" max="15" width="14.57421875" style="14" customWidth="1"/>
    <col min="16" max="16384" width="9.140625" style="14" customWidth="1"/>
  </cols>
  <sheetData>
    <row r="1" spans="1:15" ht="26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5" customFormat="1" ht="24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</row>
    <row r="4" spans="1:15" ht="22.5" customHeight="1" thickBot="1">
      <c r="A4" s="171" t="s">
        <v>3</v>
      </c>
      <c r="B4" s="172"/>
      <c r="C4" s="16"/>
      <c r="D4" s="17"/>
      <c r="E4" s="17"/>
      <c r="F4" s="52"/>
      <c r="G4" s="18"/>
      <c r="H4" s="177" t="s">
        <v>23</v>
      </c>
      <c r="I4" s="178"/>
      <c r="J4" s="178"/>
      <c r="K4" s="179"/>
      <c r="L4" s="177" t="s">
        <v>24</v>
      </c>
      <c r="M4" s="178"/>
      <c r="N4" s="178"/>
      <c r="O4" s="179"/>
    </row>
    <row r="5" spans="1:15" ht="21.75">
      <c r="A5" s="173"/>
      <c r="B5" s="174"/>
      <c r="C5" s="19" t="s">
        <v>1</v>
      </c>
      <c r="D5" s="20" t="s">
        <v>1</v>
      </c>
      <c r="E5" s="21" t="s">
        <v>1</v>
      </c>
      <c r="F5" s="180" t="s">
        <v>2</v>
      </c>
      <c r="G5" s="181"/>
      <c r="H5" s="180" t="s">
        <v>2</v>
      </c>
      <c r="I5" s="181"/>
      <c r="J5" s="182" t="s">
        <v>2</v>
      </c>
      <c r="K5" s="181"/>
      <c r="L5" s="180" t="s">
        <v>2</v>
      </c>
      <c r="M5" s="181"/>
      <c r="N5" s="182" t="s">
        <v>2</v>
      </c>
      <c r="O5" s="181"/>
    </row>
    <row r="6" spans="1:15" ht="23.25">
      <c r="A6" s="173"/>
      <c r="B6" s="174"/>
      <c r="C6" s="22" t="s">
        <v>4</v>
      </c>
      <c r="D6" s="23" t="s">
        <v>5</v>
      </c>
      <c r="E6" s="24" t="s">
        <v>6</v>
      </c>
      <c r="F6" s="183" t="s">
        <v>64</v>
      </c>
      <c r="G6" s="184"/>
      <c r="H6" s="183" t="s">
        <v>61</v>
      </c>
      <c r="I6" s="184"/>
      <c r="J6" s="185" t="s">
        <v>7</v>
      </c>
      <c r="K6" s="186"/>
      <c r="L6" s="183" t="s">
        <v>40</v>
      </c>
      <c r="M6" s="184"/>
      <c r="N6" s="185" t="s">
        <v>7</v>
      </c>
      <c r="O6" s="186"/>
    </row>
    <row r="7" spans="1:15" ht="22.5" customHeight="1" thickBot="1">
      <c r="A7" s="175"/>
      <c r="B7" s="176"/>
      <c r="C7" s="25" t="s">
        <v>8</v>
      </c>
      <c r="D7" s="53" t="s">
        <v>9</v>
      </c>
      <c r="E7" s="26" t="s">
        <v>9</v>
      </c>
      <c r="F7" s="54" t="s">
        <v>10</v>
      </c>
      <c r="G7" s="27" t="s">
        <v>11</v>
      </c>
      <c r="H7" s="54" t="s">
        <v>10</v>
      </c>
      <c r="I7" s="27" t="s">
        <v>11</v>
      </c>
      <c r="J7" s="28" t="s">
        <v>10</v>
      </c>
      <c r="K7" s="27" t="s">
        <v>11</v>
      </c>
      <c r="L7" s="54" t="s">
        <v>10</v>
      </c>
      <c r="M7" s="27" t="s">
        <v>11</v>
      </c>
      <c r="N7" s="28" t="s">
        <v>10</v>
      </c>
      <c r="O7" s="27" t="s">
        <v>11</v>
      </c>
    </row>
    <row r="8" spans="1:15" s="15" customFormat="1" ht="21">
      <c r="A8" s="29">
        <v>1</v>
      </c>
      <c r="B8" s="30" t="s">
        <v>14</v>
      </c>
      <c r="C8" s="55">
        <v>60</v>
      </c>
      <c r="D8" s="56">
        <v>673703</v>
      </c>
      <c r="E8" s="57">
        <v>4605</v>
      </c>
      <c r="F8" s="58">
        <v>195752.68065749004</v>
      </c>
      <c r="G8" s="31">
        <v>16.065551847543237</v>
      </c>
      <c r="H8" s="59">
        <v>195359.27058983</v>
      </c>
      <c r="I8" s="31">
        <v>16.084569729945894</v>
      </c>
      <c r="J8" s="60">
        <v>393.41006766003557</v>
      </c>
      <c r="K8" s="32">
        <v>0.20137773163886682</v>
      </c>
      <c r="L8" s="5">
        <v>184246.82420463</v>
      </c>
      <c r="M8" s="31">
        <v>15.074397262564379</v>
      </c>
      <c r="N8" s="60">
        <v>11505.856452860055</v>
      </c>
      <c r="O8" s="32">
        <v>6.2448058480950035</v>
      </c>
    </row>
    <row r="9" spans="1:15" s="15" customFormat="1" ht="21">
      <c r="A9" s="33">
        <v>2</v>
      </c>
      <c r="B9" s="34" t="s">
        <v>13</v>
      </c>
      <c r="C9" s="55">
        <v>67</v>
      </c>
      <c r="D9" s="56">
        <v>562878</v>
      </c>
      <c r="E9" s="57">
        <v>3985</v>
      </c>
      <c r="F9" s="58">
        <v>190060.39563831995</v>
      </c>
      <c r="G9" s="35">
        <v>15.598382254772853</v>
      </c>
      <c r="H9" s="61">
        <v>188496.90134211996</v>
      </c>
      <c r="I9" s="35">
        <v>15.519568354049197</v>
      </c>
      <c r="J9" s="62">
        <v>1563.4942961999914</v>
      </c>
      <c r="K9" s="32">
        <v>0.8294535799091282</v>
      </c>
      <c r="L9" s="3">
        <v>179635.14157628003</v>
      </c>
      <c r="M9" s="35">
        <v>14.69708635753947</v>
      </c>
      <c r="N9" s="62">
        <v>10425.254062039923</v>
      </c>
      <c r="O9" s="32">
        <v>5.8035716010572225</v>
      </c>
    </row>
    <row r="10" spans="1:15" s="15" customFormat="1" ht="21">
      <c r="A10" s="33">
        <v>3</v>
      </c>
      <c r="B10" s="34" t="s">
        <v>12</v>
      </c>
      <c r="C10" s="55">
        <v>43</v>
      </c>
      <c r="D10" s="56">
        <v>405876</v>
      </c>
      <c r="E10" s="57">
        <v>2681</v>
      </c>
      <c r="F10" s="58">
        <v>148989.10596268</v>
      </c>
      <c r="G10" s="35">
        <v>12.22763437273503</v>
      </c>
      <c r="H10" s="61">
        <v>146150.59435944</v>
      </c>
      <c r="I10" s="35">
        <v>12.033057960085491</v>
      </c>
      <c r="J10" s="62">
        <v>2838.511603240011</v>
      </c>
      <c r="K10" s="32">
        <v>1.942182729862206</v>
      </c>
      <c r="L10" s="3">
        <v>147607.22355758</v>
      </c>
      <c r="M10" s="35">
        <v>12.07667994461528</v>
      </c>
      <c r="N10" s="62">
        <v>1381.882405100012</v>
      </c>
      <c r="O10" s="32">
        <v>0.9361888746325172</v>
      </c>
    </row>
    <row r="11" spans="1:15" s="15" customFormat="1" ht="21">
      <c r="A11" s="29">
        <v>4</v>
      </c>
      <c r="B11" s="34" t="s">
        <v>16</v>
      </c>
      <c r="C11" s="55">
        <v>30</v>
      </c>
      <c r="D11" s="56">
        <v>188460</v>
      </c>
      <c r="E11" s="57">
        <v>708</v>
      </c>
      <c r="F11" s="58">
        <v>137196.4875074201</v>
      </c>
      <c r="G11" s="35">
        <v>11.259806383994665</v>
      </c>
      <c r="H11" s="61">
        <v>137077.49604135007</v>
      </c>
      <c r="I11" s="35">
        <v>11.286040006325946</v>
      </c>
      <c r="J11" s="62">
        <v>118.99146607003058</v>
      </c>
      <c r="K11" s="32">
        <v>0.08680598165736574</v>
      </c>
      <c r="L11" s="3">
        <v>151893.7924720702</v>
      </c>
      <c r="M11" s="35">
        <v>12.427391241753398</v>
      </c>
      <c r="N11" s="62">
        <v>-14697.304964650102</v>
      </c>
      <c r="O11" s="32">
        <v>-9.676040557979091</v>
      </c>
    </row>
    <row r="12" spans="1:15" s="15" customFormat="1" ht="21">
      <c r="A12" s="33">
        <v>5</v>
      </c>
      <c r="B12" s="34" t="s">
        <v>15</v>
      </c>
      <c r="C12" s="55">
        <v>32</v>
      </c>
      <c r="D12" s="56">
        <v>273998</v>
      </c>
      <c r="E12" s="57">
        <v>777</v>
      </c>
      <c r="F12" s="58">
        <v>112057.05696675998</v>
      </c>
      <c r="G12" s="35">
        <v>9.196596708335832</v>
      </c>
      <c r="H12" s="61">
        <v>111597.6559958</v>
      </c>
      <c r="I12" s="35">
        <v>9.188201174909603</v>
      </c>
      <c r="J12" s="62">
        <v>459.4009709599777</v>
      </c>
      <c r="K12" s="32">
        <v>0.411658261870005</v>
      </c>
      <c r="L12" s="3">
        <v>119939.99896949001</v>
      </c>
      <c r="M12" s="35">
        <v>9.81304942401401</v>
      </c>
      <c r="N12" s="62">
        <v>-7882.942002730037</v>
      </c>
      <c r="O12" s="32">
        <v>-6.572404594346609</v>
      </c>
    </row>
    <row r="13" spans="1:15" s="15" customFormat="1" ht="21">
      <c r="A13" s="33">
        <v>6</v>
      </c>
      <c r="B13" s="34" t="s">
        <v>22</v>
      </c>
      <c r="C13" s="55">
        <v>34</v>
      </c>
      <c r="D13" s="56">
        <v>337627</v>
      </c>
      <c r="E13" s="57">
        <v>2417</v>
      </c>
      <c r="F13" s="58">
        <v>93022.59681277999</v>
      </c>
      <c r="G13" s="35">
        <v>7.634425986245848</v>
      </c>
      <c r="H13" s="61">
        <v>92804.15150241</v>
      </c>
      <c r="I13" s="35">
        <v>7.640870287661095</v>
      </c>
      <c r="J13" s="62">
        <v>218.4453103699925</v>
      </c>
      <c r="K13" s="32">
        <v>0.23538312331245204</v>
      </c>
      <c r="L13" s="3">
        <v>93880.90496884001</v>
      </c>
      <c r="M13" s="35">
        <v>7.680990231330053</v>
      </c>
      <c r="N13" s="62">
        <v>-858.3081560600258</v>
      </c>
      <c r="O13" s="32">
        <v>-0.9142521115927745</v>
      </c>
    </row>
    <row r="14" spans="1:15" s="15" customFormat="1" ht="21">
      <c r="A14" s="29">
        <v>7</v>
      </c>
      <c r="B14" s="34" t="s">
        <v>27</v>
      </c>
      <c r="C14" s="55">
        <v>13</v>
      </c>
      <c r="D14" s="56">
        <v>62892</v>
      </c>
      <c r="E14" s="57">
        <v>550</v>
      </c>
      <c r="F14" s="58">
        <v>67541.44202251</v>
      </c>
      <c r="G14" s="35">
        <v>5.543170775623048</v>
      </c>
      <c r="H14" s="61">
        <v>70241.25728963</v>
      </c>
      <c r="I14" s="35">
        <v>5.783193177283182</v>
      </c>
      <c r="J14" s="62">
        <v>-2699.815267119993</v>
      </c>
      <c r="K14" s="32">
        <v>-3.8436317504791844</v>
      </c>
      <c r="L14" s="3">
        <v>72743.29611432001</v>
      </c>
      <c r="M14" s="35">
        <v>5.951588845828582</v>
      </c>
      <c r="N14" s="62">
        <v>-5201.854091810004</v>
      </c>
      <c r="O14" s="32">
        <v>-7.150973862436767</v>
      </c>
    </row>
    <row r="15" spans="1:15" s="15" customFormat="1" ht="21">
      <c r="A15" s="33">
        <v>8</v>
      </c>
      <c r="B15" s="34" t="s">
        <v>37</v>
      </c>
      <c r="C15" s="55">
        <v>28</v>
      </c>
      <c r="D15" s="56">
        <v>144366</v>
      </c>
      <c r="E15" s="57">
        <v>729</v>
      </c>
      <c r="F15" s="58">
        <v>63554.804405289986</v>
      </c>
      <c r="G15" s="35">
        <v>5.215984792158132</v>
      </c>
      <c r="H15" s="61">
        <v>63285.72801957999</v>
      </c>
      <c r="I15" s="35">
        <v>5.210521631085143</v>
      </c>
      <c r="J15" s="62">
        <v>269.0763857099955</v>
      </c>
      <c r="K15" s="32">
        <v>0.42517704090683117</v>
      </c>
      <c r="L15" s="3">
        <v>58932.206571</v>
      </c>
      <c r="M15" s="35">
        <v>4.821616314124979</v>
      </c>
      <c r="N15" s="62">
        <v>4622.597834289983</v>
      </c>
      <c r="O15" s="32">
        <v>7.843924575810337</v>
      </c>
    </row>
    <row r="16" spans="1:15" s="15" customFormat="1" ht="21">
      <c r="A16" s="33">
        <v>9</v>
      </c>
      <c r="B16" s="34" t="s">
        <v>34</v>
      </c>
      <c r="C16" s="55">
        <v>7</v>
      </c>
      <c r="D16" s="56">
        <v>53071</v>
      </c>
      <c r="E16" s="57">
        <v>86</v>
      </c>
      <c r="F16" s="58">
        <v>54143.920390340005</v>
      </c>
      <c r="G16" s="35">
        <v>4.443627322694228</v>
      </c>
      <c r="H16" s="61">
        <v>54129.44776568</v>
      </c>
      <c r="I16" s="35">
        <v>4.456655035626796</v>
      </c>
      <c r="J16" s="62">
        <v>14.47262466000393</v>
      </c>
      <c r="K16" s="32">
        <v>0.026737063202000907</v>
      </c>
      <c r="L16" s="3">
        <v>63732.18362921999</v>
      </c>
      <c r="M16" s="35">
        <v>5.21433277661576</v>
      </c>
      <c r="N16" s="62">
        <v>-9588.263238879983</v>
      </c>
      <c r="O16" s="32">
        <v>-15.044617480333669</v>
      </c>
    </row>
    <row r="17" spans="1:15" s="15" customFormat="1" ht="21">
      <c r="A17" s="29">
        <v>10</v>
      </c>
      <c r="B17" s="34" t="s">
        <v>25</v>
      </c>
      <c r="C17" s="55">
        <v>23</v>
      </c>
      <c r="D17" s="56">
        <v>106067</v>
      </c>
      <c r="E17" s="57">
        <v>866</v>
      </c>
      <c r="F17" s="58">
        <v>50139.173283669996</v>
      </c>
      <c r="G17" s="35">
        <v>4.1149550814640845</v>
      </c>
      <c r="H17" s="61">
        <v>50399.28861279999</v>
      </c>
      <c r="I17" s="35">
        <v>4.149538793755356</v>
      </c>
      <c r="J17" s="62">
        <v>-260.11532912999246</v>
      </c>
      <c r="K17" s="32">
        <v>-0.5161091283021216</v>
      </c>
      <c r="L17" s="3">
        <v>43876.28279291999</v>
      </c>
      <c r="M17" s="35">
        <v>3.589796025414874</v>
      </c>
      <c r="N17" s="62">
        <v>6262.890490750004</v>
      </c>
      <c r="O17" s="32">
        <v>14.273976946289082</v>
      </c>
    </row>
    <row r="18" spans="1:15" s="15" customFormat="1" ht="21">
      <c r="A18" s="33">
        <v>11</v>
      </c>
      <c r="B18" s="34" t="s">
        <v>28</v>
      </c>
      <c r="C18" s="55">
        <v>14</v>
      </c>
      <c r="D18" s="56">
        <v>130667</v>
      </c>
      <c r="E18" s="57">
        <v>1746</v>
      </c>
      <c r="F18" s="58">
        <v>32165.80331246</v>
      </c>
      <c r="G18" s="35">
        <v>2.639868731802378</v>
      </c>
      <c r="H18" s="61">
        <v>32102.430618780003</v>
      </c>
      <c r="I18" s="35">
        <v>2.6430984423188018</v>
      </c>
      <c r="J18" s="62">
        <v>63.37269367999761</v>
      </c>
      <c r="K18" s="32">
        <v>0.1974077739861991</v>
      </c>
      <c r="L18" s="3">
        <v>32145.432755479997</v>
      </c>
      <c r="M18" s="35">
        <v>2.630021036319051</v>
      </c>
      <c r="N18" s="62">
        <v>20.37055698000404</v>
      </c>
      <c r="O18" s="32">
        <v>0.06336998831204525</v>
      </c>
    </row>
    <row r="19" spans="1:15" s="15" customFormat="1" ht="21">
      <c r="A19" s="33">
        <v>12</v>
      </c>
      <c r="B19" s="34" t="s">
        <v>17</v>
      </c>
      <c r="C19" s="55">
        <v>9</v>
      </c>
      <c r="D19" s="56">
        <v>90109</v>
      </c>
      <c r="E19" s="57">
        <v>669</v>
      </c>
      <c r="F19" s="58">
        <v>30142.36739545</v>
      </c>
      <c r="G19" s="35">
        <v>2.4738040090832842</v>
      </c>
      <c r="H19" s="61">
        <v>29779.10523672</v>
      </c>
      <c r="I19" s="35">
        <v>2.451811440681918</v>
      </c>
      <c r="J19" s="62">
        <v>363.26215873000183</v>
      </c>
      <c r="K19" s="32">
        <v>1.2198558547758875</v>
      </c>
      <c r="L19" s="3">
        <v>30140.867674989997</v>
      </c>
      <c r="M19" s="35">
        <v>2.4660148967700186</v>
      </c>
      <c r="N19" s="62">
        <v>1.4997204600040277</v>
      </c>
      <c r="O19" s="32">
        <v>0.004975704336635443</v>
      </c>
    </row>
    <row r="20" spans="1:15" s="15" customFormat="1" ht="21">
      <c r="A20" s="29">
        <v>13</v>
      </c>
      <c r="B20" s="34" t="s">
        <v>29</v>
      </c>
      <c r="C20" s="55">
        <v>9</v>
      </c>
      <c r="D20" s="56">
        <v>42220</v>
      </c>
      <c r="E20" s="56">
        <v>351</v>
      </c>
      <c r="F20" s="58">
        <v>17067.684079290004</v>
      </c>
      <c r="G20" s="35">
        <v>1.4007561100687795</v>
      </c>
      <c r="H20" s="83">
        <v>16506.82109105</v>
      </c>
      <c r="I20" s="40">
        <v>1.359060740025904</v>
      </c>
      <c r="J20" s="64">
        <v>560.8629882400055</v>
      </c>
      <c r="K20" s="39">
        <v>3.3977649914925503</v>
      </c>
      <c r="L20" s="84">
        <v>15907.858959590001</v>
      </c>
      <c r="M20" s="40">
        <v>1.3015224907614864</v>
      </c>
      <c r="N20" s="64">
        <v>1159.8251197000027</v>
      </c>
      <c r="O20" s="39">
        <v>7.290893907509821</v>
      </c>
    </row>
    <row r="21" spans="1:15" s="37" customFormat="1" ht="21">
      <c r="A21" s="33">
        <v>14</v>
      </c>
      <c r="B21" s="34" t="s">
        <v>18</v>
      </c>
      <c r="C21" s="55">
        <v>6</v>
      </c>
      <c r="D21" s="56">
        <v>57445</v>
      </c>
      <c r="E21" s="57">
        <v>730</v>
      </c>
      <c r="F21" s="58">
        <v>16916.848540699997</v>
      </c>
      <c r="G21" s="36">
        <v>1.3883769377502668</v>
      </c>
      <c r="H21" s="65">
        <v>16841.29221801</v>
      </c>
      <c r="I21" s="36">
        <v>1.3865988453228728</v>
      </c>
      <c r="J21" s="66">
        <v>75.55632268999761</v>
      </c>
      <c r="K21" s="32">
        <v>0.4486373237393152</v>
      </c>
      <c r="L21" s="4">
        <v>17734.78793003</v>
      </c>
      <c r="M21" s="35">
        <v>1.4509950973574823</v>
      </c>
      <c r="N21" s="62">
        <v>-817.9393893300039</v>
      </c>
      <c r="O21" s="32">
        <v>-4.6120618558116595</v>
      </c>
    </row>
    <row r="22" spans="1:15" s="37" customFormat="1" ht="21">
      <c r="A22" s="33">
        <v>15</v>
      </c>
      <c r="B22" s="34" t="s">
        <v>35</v>
      </c>
      <c r="C22" s="55">
        <v>2</v>
      </c>
      <c r="D22" s="56">
        <v>29557</v>
      </c>
      <c r="E22" s="57">
        <v>65</v>
      </c>
      <c r="F22" s="58">
        <v>6116.014898660002</v>
      </c>
      <c r="G22" s="36">
        <v>0.5019453839648328</v>
      </c>
      <c r="H22" s="65">
        <v>6199.52069034</v>
      </c>
      <c r="I22" s="36">
        <v>0.5104268793333991</v>
      </c>
      <c r="J22" s="66">
        <v>-83.50579167999877</v>
      </c>
      <c r="K22" s="32">
        <v>-1.3469717394461838</v>
      </c>
      <c r="L22" s="4">
        <v>6505.147478699999</v>
      </c>
      <c r="M22" s="35">
        <v>0.5322272325116615</v>
      </c>
      <c r="N22" s="62">
        <v>-389.13258003999726</v>
      </c>
      <c r="O22" s="32">
        <v>-5.981917878328598</v>
      </c>
    </row>
    <row r="23" spans="1:15" s="37" customFormat="1" ht="21">
      <c r="A23" s="29">
        <v>16</v>
      </c>
      <c r="B23" s="34" t="s">
        <v>26</v>
      </c>
      <c r="C23" s="55">
        <v>11</v>
      </c>
      <c r="D23" s="56">
        <v>14429</v>
      </c>
      <c r="E23" s="57">
        <v>49</v>
      </c>
      <c r="F23" s="58">
        <v>3595.8441058300004</v>
      </c>
      <c r="G23" s="36">
        <v>0.2951133017635343</v>
      </c>
      <c r="H23" s="65">
        <v>3604.70878638</v>
      </c>
      <c r="I23" s="36">
        <v>0.29678750158937206</v>
      </c>
      <c r="J23" s="66">
        <v>-8.864680549999775</v>
      </c>
      <c r="K23" s="32">
        <v>-0.24591946465950332</v>
      </c>
      <c r="L23" s="4">
        <v>3328.0746439199997</v>
      </c>
      <c r="M23" s="35">
        <v>0.27229082247951636</v>
      </c>
      <c r="N23" s="62">
        <v>267.7694619100007</v>
      </c>
      <c r="O23" s="32">
        <v>8.045776929888996</v>
      </c>
    </row>
    <row r="24" spans="1:15" s="15" customFormat="1" ht="24" thickBot="1">
      <c r="A24" s="187" t="s">
        <v>19</v>
      </c>
      <c r="B24" s="188"/>
      <c r="C24" s="67">
        <v>388</v>
      </c>
      <c r="D24" s="68">
        <v>3173365</v>
      </c>
      <c r="E24" s="69">
        <v>21014</v>
      </c>
      <c r="F24" s="70">
        <v>1218462.2259796497</v>
      </c>
      <c r="G24" s="71">
        <v>100.00000000000006</v>
      </c>
      <c r="H24" s="70">
        <v>1214575.6701599204</v>
      </c>
      <c r="I24" s="71">
        <v>99.99999999999999</v>
      </c>
      <c r="J24" s="72">
        <v>3886.5558197300566</v>
      </c>
      <c r="K24" s="41">
        <v>0.3199928925974882</v>
      </c>
      <c r="L24" s="8">
        <v>1222250.0242990602</v>
      </c>
      <c r="M24" s="42">
        <v>100</v>
      </c>
      <c r="N24" s="73">
        <v>-3787.7983194105327</v>
      </c>
      <c r="O24" s="41">
        <v>-0.3099037221605106</v>
      </c>
    </row>
    <row r="25" spans="2:15" ht="21">
      <c r="B25" s="44" t="s">
        <v>20</v>
      </c>
      <c r="K25" s="45"/>
      <c r="O25" s="45"/>
    </row>
    <row r="26" spans="2:15" ht="21">
      <c r="B26" s="44" t="s">
        <v>21</v>
      </c>
      <c r="C26" s="46"/>
      <c r="D26" s="75"/>
      <c r="E26" s="47"/>
      <c r="H26" s="76"/>
      <c r="O26" s="1" t="s">
        <v>31</v>
      </c>
    </row>
    <row r="27" spans="2:11" ht="21">
      <c r="B27" s="2" t="s">
        <v>65</v>
      </c>
      <c r="E27" s="48"/>
      <c r="F27" s="49"/>
      <c r="G27" s="77"/>
      <c r="H27" s="77"/>
      <c r="J27" s="78"/>
      <c r="K27" s="1"/>
    </row>
    <row r="28" spans="2:8" ht="23.25">
      <c r="B28" s="51"/>
      <c r="F28" s="49"/>
      <c r="H28" s="14"/>
    </row>
    <row r="29" ht="20.25">
      <c r="E29" s="47"/>
    </row>
    <row r="30" spans="2:8" ht="21">
      <c r="B30" s="9" t="s">
        <v>30</v>
      </c>
      <c r="F30" s="14"/>
      <c r="H30" s="14"/>
    </row>
    <row r="31" spans="2:8" ht="21">
      <c r="B31" s="50" t="s">
        <v>32</v>
      </c>
      <c r="F31" s="14"/>
      <c r="H31" s="14"/>
    </row>
    <row r="32" spans="2:8" ht="21">
      <c r="B32" s="9" t="s">
        <v>33</v>
      </c>
      <c r="F32" s="14"/>
      <c r="H32" s="14"/>
    </row>
    <row r="33" spans="6:8" ht="20.25">
      <c r="F33" s="14"/>
      <c r="H33" s="14"/>
    </row>
    <row r="34" spans="6:8" ht="20.25">
      <c r="F34" s="14"/>
      <c r="H34" s="14"/>
    </row>
    <row r="35" spans="6:8" ht="20.25">
      <c r="F35" s="14"/>
      <c r="H35" s="14"/>
    </row>
    <row r="36" spans="6:8" ht="20.25">
      <c r="F36" s="14"/>
      <c r="H36" s="14"/>
    </row>
    <row r="37" spans="6:8" ht="20.25">
      <c r="F37" s="14"/>
      <c r="H37" s="14"/>
    </row>
    <row r="38" spans="6:8" ht="20.25">
      <c r="F38" s="14"/>
      <c r="H38" s="14"/>
    </row>
    <row r="39" spans="6:8" ht="20.25">
      <c r="F39" s="14"/>
      <c r="H39" s="14"/>
    </row>
  </sheetData>
  <sheetProtection/>
  <mergeCells count="16">
    <mergeCell ref="F6:G6"/>
    <mergeCell ref="H6:I6"/>
    <mergeCell ref="J6:K6"/>
    <mergeCell ref="L6:M6"/>
    <mergeCell ref="N6:O6"/>
    <mergeCell ref="A24:B24"/>
    <mergeCell ref="A1:O1"/>
    <mergeCell ref="A2:O2"/>
    <mergeCell ref="A4:B7"/>
    <mergeCell ref="H4:K4"/>
    <mergeCell ref="L4:O4"/>
    <mergeCell ref="F5:G5"/>
    <mergeCell ref="H5:I5"/>
    <mergeCell ref="J5:K5"/>
    <mergeCell ref="L5:M5"/>
    <mergeCell ref="N5:O5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Nichakarn Promthagol</cp:lastModifiedBy>
  <cp:lastPrinted>2013-04-24T03:52:18Z</cp:lastPrinted>
  <dcterms:created xsi:type="dcterms:W3CDTF">2010-03-03T08:06:58Z</dcterms:created>
  <dcterms:modified xsi:type="dcterms:W3CDTF">2021-06-17T04:37:22Z</dcterms:modified>
  <cp:category/>
  <cp:version/>
  <cp:contentType/>
  <cp:contentStatus/>
</cp:coreProperties>
</file>